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305" yWindow="-15" windowWidth="10290" windowHeight="7410" firstSheet="2" activeTab="2"/>
  </bookViews>
  <sheets>
    <sheet name="단장현황출석" sheetId="29" r:id="rId1"/>
    <sheet name="간담회직책교육출석(단장)" sheetId="35" r:id="rId2"/>
    <sheet name="출석부A3" sheetId="38" r:id="rId3"/>
    <sheet name="Sheet1" sheetId="23" r:id="rId4"/>
  </sheets>
  <definedNames>
    <definedName name="_xlnm.Print_Area" localSheetId="1">'간담회직책교육출석(단장)'!$A$1:$F$43</definedName>
    <definedName name="_xlnm.Print_Titles" localSheetId="1">'간담회직책교육출석(단장)'!$1:$2</definedName>
    <definedName name="_xlnm.Print_Titles" localSheetId="0">단장현황출석!$1:$2</definedName>
  </definedNames>
  <calcPr calcId="125725"/>
</workbook>
</file>

<file path=xl/calcChain.xml><?xml version="1.0" encoding="utf-8"?>
<calcChain xmlns="http://schemas.openxmlformats.org/spreadsheetml/2006/main">
  <c r="D44" i="35"/>
  <c r="F1" s="1"/>
  <c r="G43"/>
  <c r="E43" s="1"/>
  <c r="G33"/>
  <c r="E33"/>
  <c r="G23"/>
  <c r="E23" s="1"/>
  <c r="G14"/>
  <c r="E14"/>
  <c r="G5"/>
  <c r="E5" s="1"/>
  <c r="E30" i="23" l="1"/>
  <c r="E29"/>
  <c r="E25"/>
  <c r="E20"/>
  <c r="E28"/>
  <c r="C32"/>
  <c r="D21"/>
  <c r="D31"/>
  <c r="D14"/>
  <c r="D5"/>
</calcChain>
</file>

<file path=xl/sharedStrings.xml><?xml version="1.0" encoding="utf-8"?>
<sst xmlns="http://schemas.openxmlformats.org/spreadsheetml/2006/main" count="264" uniqueCount="146">
  <si>
    <t>사도들의 모후</t>
  </si>
  <si>
    <t>계약의 궤</t>
  </si>
  <si>
    <t>예언자들의 모후</t>
  </si>
  <si>
    <t>치명자의 모후</t>
  </si>
  <si>
    <t>천주의 성모</t>
  </si>
  <si>
    <t>로사리오의 모후</t>
  </si>
  <si>
    <t>상아탑</t>
  </si>
  <si>
    <t>위로의 샘</t>
  </si>
  <si>
    <t>천상의 모후</t>
  </si>
  <si>
    <t>성명</t>
    <phoneticPr fontId="1" type="noConversion"/>
  </si>
  <si>
    <t>근심하는이의 위안</t>
    <phoneticPr fontId="1" type="noConversion"/>
  </si>
  <si>
    <t>겸손하신 모후</t>
    <phoneticPr fontId="1" type="noConversion"/>
  </si>
  <si>
    <t>다윗의 탑</t>
    <phoneticPr fontId="1" type="noConversion"/>
  </si>
  <si>
    <t>모든성인들의 모후</t>
    <phoneticPr fontId="5" type="noConversion"/>
  </si>
  <si>
    <t>신자들의 도움</t>
    <phoneticPr fontId="5" type="noConversion"/>
  </si>
  <si>
    <t>애덕의모후</t>
    <phoneticPr fontId="5" type="noConversion"/>
  </si>
  <si>
    <t>정성의 그릇</t>
    <phoneticPr fontId="1" type="noConversion"/>
  </si>
  <si>
    <t>성 마리아</t>
    <phoneticPr fontId="1" type="noConversion"/>
  </si>
  <si>
    <t>창조주의 어머니</t>
    <phoneticPr fontId="1" type="noConversion"/>
  </si>
  <si>
    <t>성실하신 동정녀</t>
    <phoneticPr fontId="1" type="noConversion"/>
  </si>
  <si>
    <t>구세주의 어머니</t>
    <phoneticPr fontId="1" type="noConversion"/>
  </si>
  <si>
    <t>인자하신동정녀</t>
    <phoneticPr fontId="5" type="noConversion"/>
  </si>
  <si>
    <t>영원한도움의모후</t>
    <phoneticPr fontId="5" type="noConversion"/>
  </si>
  <si>
    <t>복되신어머니</t>
    <phoneticPr fontId="5" type="noConversion"/>
  </si>
  <si>
    <t>순결하신 어머니</t>
    <phoneticPr fontId="1" type="noConversion"/>
  </si>
  <si>
    <t>신비로운 장미</t>
    <phoneticPr fontId="1" type="noConversion"/>
  </si>
  <si>
    <t>모든이의 어머니</t>
    <phoneticPr fontId="1" type="noConversion"/>
  </si>
  <si>
    <t>증거자들의 모후</t>
    <phoneticPr fontId="1" type="noConversion"/>
  </si>
  <si>
    <t>지극히 깨끗하신 어머니</t>
    <phoneticPr fontId="1" type="noConversion"/>
  </si>
  <si>
    <t>그리스도 어머니</t>
    <phoneticPr fontId="1" type="noConversion"/>
  </si>
  <si>
    <t>1Cu</t>
    <phoneticPr fontId="1" type="noConversion"/>
  </si>
  <si>
    <t>3Cu</t>
    <phoneticPr fontId="1" type="noConversion"/>
  </si>
  <si>
    <t>2Cu</t>
    <phoneticPr fontId="1" type="noConversion"/>
  </si>
  <si>
    <t>직속</t>
    <phoneticPr fontId="1" type="noConversion"/>
  </si>
  <si>
    <t>연번</t>
    <phoneticPr fontId="1" type="noConversion"/>
  </si>
  <si>
    <t>소속</t>
    <phoneticPr fontId="1" type="noConversion"/>
  </si>
  <si>
    <t>쁘레시디움</t>
    <phoneticPr fontId="1" type="noConversion"/>
  </si>
  <si>
    <t>홍도환 비오</t>
  </si>
  <si>
    <t>김영철 바오로</t>
  </si>
  <si>
    <t>안경립 에드워드</t>
  </si>
  <si>
    <t>윤창균 마르티노</t>
  </si>
  <si>
    <t>주재순 카타리나</t>
  </si>
  <si>
    <t>김인숙 필로미나</t>
  </si>
  <si>
    <t>이동찬 마티아</t>
  </si>
  <si>
    <t>오상석 바오로</t>
  </si>
  <si>
    <t>고범석 안토니오</t>
  </si>
  <si>
    <t>안경선 세실리아</t>
  </si>
  <si>
    <t>황순연 가밀라</t>
  </si>
  <si>
    <t>김원심 루 실 라</t>
  </si>
  <si>
    <t>김필선 소 피 아</t>
  </si>
  <si>
    <t>김영철 요한</t>
  </si>
  <si>
    <t>이양임 리따</t>
  </si>
  <si>
    <t>김행식 아비또</t>
  </si>
  <si>
    <t>박영숙 골롬바</t>
  </si>
  <si>
    <t>곽진희 아가다</t>
  </si>
  <si>
    <t>강혜련 엘리사벳</t>
  </si>
  <si>
    <t>이기자 수산나</t>
  </si>
  <si>
    <t>조영숙 카타리나</t>
  </si>
  <si>
    <t>서정의 마리안나</t>
  </si>
  <si>
    <t>조병임 데레사</t>
  </si>
  <si>
    <t>성숙희 미카엘라</t>
  </si>
  <si>
    <t>이정림 로사</t>
  </si>
  <si>
    <t>즐거움의 샘</t>
  </si>
  <si>
    <t>정승숙 마틸다</t>
    <phoneticPr fontId="1" type="noConversion"/>
  </si>
  <si>
    <t>안병주 스테파노</t>
    <phoneticPr fontId="1" type="noConversion"/>
  </si>
  <si>
    <t xml:space="preserve">정승탁 요셉  </t>
    <phoneticPr fontId="1" type="noConversion"/>
  </si>
  <si>
    <t>성숙녀 수산나</t>
    <phoneticPr fontId="1" type="noConversion"/>
  </si>
  <si>
    <t>김봉희 글라라</t>
    <phoneticPr fontId="1" type="noConversion"/>
  </si>
  <si>
    <t>다윗의 탑</t>
  </si>
  <si>
    <t>근심하는이의 위안</t>
  </si>
  <si>
    <t>겸손하신모후</t>
  </si>
  <si>
    <t>신비로운 장미</t>
  </si>
  <si>
    <t>인자하신동정녀</t>
  </si>
  <si>
    <t>영원한도움의모후</t>
  </si>
  <si>
    <t>모든성인들의 모후</t>
  </si>
  <si>
    <t>신자들의 도움</t>
  </si>
  <si>
    <t>복되신어머니</t>
  </si>
  <si>
    <t>애덕의모후</t>
  </si>
  <si>
    <t>창조주의 어머니</t>
  </si>
  <si>
    <t>정성의 그릇</t>
  </si>
  <si>
    <t>순결하신 어머니</t>
  </si>
  <si>
    <t>모든이의 어머니</t>
  </si>
  <si>
    <t>증거자들의 모후</t>
  </si>
  <si>
    <t>지극히 깨끗하신 어머니</t>
  </si>
  <si>
    <t>그리스도 어머니</t>
  </si>
  <si>
    <t>성 마리아</t>
  </si>
  <si>
    <t>성실하신 동정녀</t>
  </si>
  <si>
    <t>구세주의어머니</t>
  </si>
  <si>
    <t>희망의 모후</t>
  </si>
  <si>
    <t>정종우 즈가리아</t>
  </si>
  <si>
    <t>우리 즐거움의 원천</t>
  </si>
  <si>
    <t>이정태 사도요한</t>
  </si>
  <si>
    <t>지혜로우신 어머니</t>
  </si>
  <si>
    <t>나관수 마태오</t>
  </si>
  <si>
    <t>은총의 모후</t>
  </si>
  <si>
    <t>김혜란 도미니카</t>
  </si>
  <si>
    <t>자비의 모후</t>
  </si>
  <si>
    <t>김태자 레지나</t>
  </si>
  <si>
    <t>가정의 모후</t>
  </si>
  <si>
    <t>최남순 스텔라</t>
  </si>
  <si>
    <t>바다의 별</t>
  </si>
  <si>
    <t>황수연 율리아</t>
  </si>
  <si>
    <t>기쁨의 샘</t>
    <phoneticPr fontId="1" type="noConversion"/>
  </si>
  <si>
    <t>문성아 레아</t>
    <phoneticPr fontId="1" type="noConversion"/>
  </si>
  <si>
    <t>김정심 엘리사벳</t>
    <phoneticPr fontId="1" type="noConversion"/>
  </si>
  <si>
    <t>창원 2천상은총의 어머니 Co.  단장 간담회 참석현황</t>
    <phoneticPr fontId="1" type="noConversion"/>
  </si>
  <si>
    <t>참석서명</t>
    <phoneticPr fontId="1" type="noConversion"/>
  </si>
  <si>
    <t>사도들의 모후</t>
    <phoneticPr fontId="1" type="noConversion"/>
  </si>
  <si>
    <t>박명환 요셉</t>
    <phoneticPr fontId="1" type="noConversion"/>
  </si>
  <si>
    <t>사림동Cu.</t>
    <phoneticPr fontId="1" type="noConversion"/>
  </si>
  <si>
    <t>비고</t>
    <phoneticPr fontId="1" type="noConversion"/>
  </si>
  <si>
    <t>성명/세례명</t>
    <phoneticPr fontId="1" type="noConversion"/>
  </si>
  <si>
    <t>자비의 모후</t>
    <phoneticPr fontId="1" type="noConversion"/>
  </si>
  <si>
    <t>사림동 Cu</t>
    <phoneticPr fontId="1" type="noConversion"/>
  </si>
  <si>
    <t>(3명)</t>
    <phoneticPr fontId="1" type="noConversion"/>
  </si>
  <si>
    <t>(9명)</t>
    <phoneticPr fontId="1" type="noConversion"/>
  </si>
  <si>
    <t>(10명)</t>
    <phoneticPr fontId="1" type="noConversion"/>
  </si>
  <si>
    <t xml:space="preserve">창원 2천상은총의 어머니 Co.  단장직책교육(Re주관) 참석명단 </t>
    <phoneticPr fontId="1" type="noConversion"/>
  </si>
  <si>
    <t xml:space="preserve">다윗의 탑 </t>
  </si>
  <si>
    <t>평의회</t>
    <phoneticPr fontId="1" type="noConversion"/>
  </si>
  <si>
    <t>참석자 성명(세례명)</t>
    <phoneticPr fontId="1" type="noConversion"/>
  </si>
  <si>
    <t>비고</t>
    <phoneticPr fontId="1" type="noConversion"/>
  </si>
  <si>
    <t>천상의 모후</t>
    <phoneticPr fontId="1" type="noConversion"/>
  </si>
  <si>
    <t>예언자들의 모후</t>
    <phoneticPr fontId="1" type="noConversion"/>
  </si>
  <si>
    <t>치명자의 모후</t>
    <phoneticPr fontId="1" type="noConversion"/>
  </si>
  <si>
    <t>위로의 샘</t>
    <phoneticPr fontId="1" type="noConversion"/>
  </si>
  <si>
    <t>상아탑</t>
    <phoneticPr fontId="1" type="noConversion"/>
  </si>
  <si>
    <t>로사리오의 모후</t>
    <phoneticPr fontId="1" type="noConversion"/>
  </si>
  <si>
    <t>계약의 궤</t>
    <phoneticPr fontId="1" type="noConversion"/>
  </si>
  <si>
    <t>복되신 어머니</t>
    <phoneticPr fontId="1" type="noConversion"/>
  </si>
  <si>
    <t>신자들의 도움</t>
    <phoneticPr fontId="1" type="noConversion"/>
  </si>
  <si>
    <t>모든성인들의 모후</t>
    <phoneticPr fontId="1" type="noConversion"/>
  </si>
  <si>
    <t>애덕의 모후</t>
    <phoneticPr fontId="1" type="noConversion"/>
  </si>
  <si>
    <t>인자하신 동정녀</t>
    <phoneticPr fontId="1" type="noConversion"/>
  </si>
  <si>
    <t>영원한 도움의 모후</t>
    <phoneticPr fontId="1" type="noConversion"/>
  </si>
  <si>
    <t>그리스도의 어머니</t>
    <phoneticPr fontId="1" type="noConversion"/>
  </si>
  <si>
    <t>모든 이의 어머니</t>
    <phoneticPr fontId="1" type="noConversion"/>
  </si>
  <si>
    <t>천주의 성모</t>
    <phoneticPr fontId="1" type="noConversion"/>
  </si>
  <si>
    <t xml:space="preserve">겸손하신 모후 </t>
    <phoneticPr fontId="1" type="noConversion"/>
  </si>
  <si>
    <t>Co. 직속</t>
    <phoneticPr fontId="1" type="noConversion"/>
  </si>
  <si>
    <t>기쁨의 샘</t>
    <phoneticPr fontId="1" type="noConversion"/>
  </si>
  <si>
    <t xml:space="preserve">창원 2Co 레지오 직책교육/간담회/피정 등 출석부 </t>
    <phoneticPr fontId="1" type="noConversion"/>
  </si>
  <si>
    <t xml:space="preserve">1Cu.
티없으신
어머니
</t>
    <phoneticPr fontId="1" type="noConversion"/>
  </si>
  <si>
    <t>2Cu.
성가정의
모후</t>
    <phoneticPr fontId="1" type="noConversion"/>
  </si>
  <si>
    <t>3Cu.
거룩하신
어머니</t>
    <phoneticPr fontId="1" type="noConversion"/>
  </si>
  <si>
    <t>사림 Cu.
사랑하올
어머니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</si>
</sst>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m&quot;/&quot;d;@"/>
  </numFmts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color rgb="FF000000"/>
      <name val="한컴바탕"/>
      <family val="1"/>
      <charset val="129"/>
    </font>
    <font>
      <b/>
      <sz val="11"/>
      <color rgb="FF0000FF"/>
      <name val="한컴바탕"/>
      <family val="1"/>
      <charset val="129"/>
    </font>
    <font>
      <sz val="11"/>
      <color rgb="FF0000FF"/>
      <name val="한컴바탕"/>
      <family val="1"/>
      <charset val="129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96">
    <xf numFmtId="0" fontId="0" fillId="0" borderId="0" xfId="0">
      <alignment vertical="center"/>
    </xf>
    <xf numFmtId="0" fontId="7" fillId="0" borderId="0" xfId="0" applyFont="1" applyProtection="1">
      <alignment vertical="center"/>
      <protection locked="0"/>
    </xf>
    <xf numFmtId="0" fontId="8" fillId="2" borderId="1" xfId="0" applyFont="1" applyFill="1" applyBorder="1" applyAlignment="1">
      <alignment horizontal="center" vertical="center" shrinkToFit="1"/>
    </xf>
    <xf numFmtId="49" fontId="7" fillId="0" borderId="0" xfId="0" applyNumberFormat="1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" xfId="1" applyFont="1" applyFill="1" applyBorder="1" applyAlignment="1">
      <alignment horizontal="center" vertical="center" shrinkToFit="1"/>
    </xf>
    <xf numFmtId="176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" xfId="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49" fontId="6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0" borderId="1" xfId="0" applyFont="1" applyBorder="1" applyProtection="1">
      <alignment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8" fillId="2" borderId="1" xfId="0" applyNumberFormat="1" applyFont="1" applyFill="1" applyBorder="1" applyAlignment="1">
      <alignment horizontal="left" vertical="center" shrinkToFit="1"/>
    </xf>
    <xf numFmtId="0" fontId="7" fillId="2" borderId="1" xfId="1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wrapText="1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0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0" borderId="2" xfId="0" applyNumberFormat="1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shrinkToFit="1"/>
    </xf>
    <xf numFmtId="0" fontId="14" fillId="5" borderId="16" xfId="0" applyFont="1" applyFill="1" applyBorder="1" applyAlignment="1">
      <alignment horizontal="center" vertical="center" shrinkToFit="1"/>
    </xf>
    <xf numFmtId="0" fontId="13" fillId="5" borderId="17" xfId="0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5" fillId="2" borderId="19" xfId="0" applyFont="1" applyFill="1" applyBorder="1" applyAlignment="1">
      <alignment horizontal="left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20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 shrinkToFit="1"/>
    </xf>
    <xf numFmtId="0" fontId="16" fillId="2" borderId="19" xfId="0" applyFont="1" applyFill="1" applyBorder="1" applyAlignment="1">
      <alignment horizontal="justify" vertical="center" shrinkToFit="1"/>
    </xf>
    <xf numFmtId="0" fontId="16" fillId="2" borderId="25" xfId="0" applyFont="1" applyFill="1" applyBorder="1" applyAlignment="1">
      <alignment horizontal="justify" vertical="center" shrinkToFit="1"/>
    </xf>
    <xf numFmtId="0" fontId="15" fillId="2" borderId="26" xfId="0" applyFont="1" applyFill="1" applyBorder="1" applyAlignment="1">
      <alignment horizontal="center" vertical="center" shrinkToFit="1"/>
    </xf>
    <xf numFmtId="0" fontId="15" fillId="2" borderId="27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 shrinkToFit="1"/>
    </xf>
    <xf numFmtId="0" fontId="15" fillId="2" borderId="31" xfId="0" applyFont="1" applyFill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16" fillId="2" borderId="29" xfId="0" applyFont="1" applyFill="1" applyBorder="1" applyAlignment="1">
      <alignment horizontal="justify" vertical="center" shrinkToFit="1"/>
    </xf>
    <xf numFmtId="0" fontId="16" fillId="2" borderId="25" xfId="0" applyFont="1" applyFill="1" applyBorder="1" applyAlignment="1">
      <alignment horizontal="left" vertical="center" shrinkToFit="1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176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15" fillId="2" borderId="21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workbookViewId="0">
      <selection activeCell="B13" sqref="B13"/>
    </sheetView>
  </sheetViews>
  <sheetFormatPr defaultRowHeight="16.5"/>
  <cols>
    <col min="1" max="1" width="5.375" style="4" customWidth="1"/>
    <col min="2" max="2" width="9.625" style="4" customWidth="1"/>
    <col min="3" max="3" width="21.875" style="3" customWidth="1"/>
    <col min="4" max="4" width="18.125" style="4" customWidth="1"/>
    <col min="5" max="5" width="20.25" style="4" customWidth="1"/>
    <col min="6" max="16384" width="9" style="1"/>
  </cols>
  <sheetData>
    <row r="1" spans="1:5" ht="24.75" customHeight="1">
      <c r="A1" s="76" t="s">
        <v>105</v>
      </c>
      <c r="B1" s="76"/>
      <c r="C1" s="76"/>
      <c r="D1" s="76"/>
      <c r="E1" s="76"/>
    </row>
    <row r="2" spans="1:5">
      <c r="A2" s="11" t="s">
        <v>34</v>
      </c>
      <c r="B2" s="12" t="s">
        <v>35</v>
      </c>
      <c r="C2" s="11" t="s">
        <v>36</v>
      </c>
      <c r="D2" s="12" t="s">
        <v>9</v>
      </c>
      <c r="E2" s="12" t="s">
        <v>106</v>
      </c>
    </row>
    <row r="3" spans="1:5" ht="30" customHeight="1">
      <c r="A3" s="10">
        <v>1</v>
      </c>
      <c r="B3" s="7" t="s">
        <v>33</v>
      </c>
      <c r="C3" s="5" t="s">
        <v>12</v>
      </c>
      <c r="D3" s="10" t="s">
        <v>39</v>
      </c>
      <c r="E3" s="10"/>
    </row>
    <row r="4" spans="1:5" ht="30" customHeight="1">
      <c r="A4" s="10">
        <v>2</v>
      </c>
      <c r="B4" s="7" t="s">
        <v>33</v>
      </c>
      <c r="C4" s="5" t="s">
        <v>10</v>
      </c>
      <c r="D4" s="10" t="s">
        <v>37</v>
      </c>
      <c r="E4" s="10"/>
    </row>
    <row r="5" spans="1:5" ht="30" customHeight="1">
      <c r="A5" s="10">
        <v>3</v>
      </c>
      <c r="B5" s="7" t="s">
        <v>33</v>
      </c>
      <c r="C5" s="5" t="s">
        <v>11</v>
      </c>
      <c r="D5" s="10" t="s">
        <v>38</v>
      </c>
      <c r="E5" s="10"/>
    </row>
    <row r="6" spans="1:5" ht="30" customHeight="1">
      <c r="A6" s="10">
        <v>4</v>
      </c>
      <c r="B6" s="9" t="s">
        <v>30</v>
      </c>
      <c r="C6" s="8" t="s">
        <v>1</v>
      </c>
      <c r="D6" s="2" t="s">
        <v>40</v>
      </c>
      <c r="E6" s="2"/>
    </row>
    <row r="7" spans="1:5" ht="30" customHeight="1">
      <c r="A7" s="10">
        <v>5</v>
      </c>
      <c r="B7" s="9" t="s">
        <v>30</v>
      </c>
      <c r="C7" s="8" t="s">
        <v>2</v>
      </c>
      <c r="D7" s="2" t="s">
        <v>41</v>
      </c>
      <c r="E7" s="2"/>
    </row>
    <row r="8" spans="1:5" ht="30" customHeight="1">
      <c r="A8" s="10">
        <v>6</v>
      </c>
      <c r="B8" s="9" t="s">
        <v>30</v>
      </c>
      <c r="C8" s="8" t="s">
        <v>3</v>
      </c>
      <c r="D8" s="2" t="s">
        <v>64</v>
      </c>
      <c r="E8" s="13"/>
    </row>
    <row r="9" spans="1:5" ht="30" customHeight="1">
      <c r="A9" s="10">
        <v>7</v>
      </c>
      <c r="B9" s="9" t="s">
        <v>30</v>
      </c>
      <c r="C9" s="8" t="s">
        <v>5</v>
      </c>
      <c r="D9" s="2" t="s">
        <v>42</v>
      </c>
      <c r="E9" s="2"/>
    </row>
    <row r="10" spans="1:5" ht="30" customHeight="1">
      <c r="A10" s="10">
        <v>8</v>
      </c>
      <c r="B10" s="9" t="s">
        <v>30</v>
      </c>
      <c r="C10" s="8" t="s">
        <v>6</v>
      </c>
      <c r="D10" s="2" t="s">
        <v>43</v>
      </c>
      <c r="E10" s="2"/>
    </row>
    <row r="11" spans="1:5" ht="30" customHeight="1">
      <c r="A11" s="10">
        <v>9</v>
      </c>
      <c r="B11" s="9" t="s">
        <v>30</v>
      </c>
      <c r="C11" s="8" t="s">
        <v>0</v>
      </c>
      <c r="D11" s="2" t="s">
        <v>44</v>
      </c>
      <c r="E11" s="2"/>
    </row>
    <row r="12" spans="1:5" ht="30" customHeight="1">
      <c r="A12" s="10">
        <v>10</v>
      </c>
      <c r="B12" s="9" t="s">
        <v>30</v>
      </c>
      <c r="C12" s="8" t="s">
        <v>7</v>
      </c>
      <c r="D12" s="2" t="s">
        <v>45</v>
      </c>
      <c r="E12" s="2"/>
    </row>
    <row r="13" spans="1:5" ht="30" customHeight="1">
      <c r="A13" s="10">
        <v>11</v>
      </c>
      <c r="B13" s="9" t="s">
        <v>30</v>
      </c>
      <c r="C13" s="8" t="s">
        <v>8</v>
      </c>
      <c r="D13" s="2" t="s">
        <v>46</v>
      </c>
      <c r="E13" s="2"/>
    </row>
    <row r="14" spans="1:5" ht="30" customHeight="1">
      <c r="A14" s="10">
        <v>12</v>
      </c>
      <c r="B14" s="9" t="s">
        <v>30</v>
      </c>
      <c r="C14" s="5" t="s">
        <v>25</v>
      </c>
      <c r="D14" s="10" t="s">
        <v>47</v>
      </c>
      <c r="E14" s="10"/>
    </row>
    <row r="15" spans="1:5" ht="30" customHeight="1">
      <c r="A15" s="10">
        <v>13</v>
      </c>
      <c r="B15" s="10" t="s">
        <v>32</v>
      </c>
      <c r="C15" s="6" t="s">
        <v>21</v>
      </c>
      <c r="D15" s="6" t="s">
        <v>48</v>
      </c>
      <c r="E15" s="6"/>
    </row>
    <row r="16" spans="1:5" ht="30" customHeight="1">
      <c r="A16" s="10">
        <v>14</v>
      </c>
      <c r="B16" s="10" t="s">
        <v>32</v>
      </c>
      <c r="C16" s="6" t="s">
        <v>22</v>
      </c>
      <c r="D16" s="6" t="s">
        <v>49</v>
      </c>
      <c r="E16" s="6"/>
    </row>
    <row r="17" spans="1:5" ht="30" customHeight="1">
      <c r="A17" s="10">
        <v>15</v>
      </c>
      <c r="B17" s="10" t="s">
        <v>32</v>
      </c>
      <c r="C17" s="6" t="s">
        <v>13</v>
      </c>
      <c r="D17" s="6" t="s">
        <v>50</v>
      </c>
      <c r="E17" s="6"/>
    </row>
    <row r="18" spans="1:5" ht="30" customHeight="1">
      <c r="A18" s="10">
        <v>16</v>
      </c>
      <c r="B18" s="10" t="s">
        <v>32</v>
      </c>
      <c r="C18" s="6" t="s">
        <v>14</v>
      </c>
      <c r="D18" s="6" t="s">
        <v>65</v>
      </c>
      <c r="E18" s="6"/>
    </row>
    <row r="19" spans="1:5" ht="30" customHeight="1">
      <c r="A19" s="10">
        <v>17</v>
      </c>
      <c r="B19" s="10" t="s">
        <v>32</v>
      </c>
      <c r="C19" s="6" t="s">
        <v>23</v>
      </c>
      <c r="D19" s="6" t="s">
        <v>51</v>
      </c>
      <c r="E19" s="6"/>
    </row>
    <row r="20" spans="1:5" ht="30" customHeight="1">
      <c r="A20" s="10">
        <v>18</v>
      </c>
      <c r="B20" s="10" t="s">
        <v>32</v>
      </c>
      <c r="C20" s="6" t="s">
        <v>15</v>
      </c>
      <c r="D20" s="6" t="s">
        <v>52</v>
      </c>
      <c r="E20" s="6"/>
    </row>
    <row r="21" spans="1:5" ht="30" customHeight="1">
      <c r="A21" s="10">
        <v>19</v>
      </c>
      <c r="B21" s="10" t="s">
        <v>32</v>
      </c>
      <c r="C21" s="5" t="s">
        <v>18</v>
      </c>
      <c r="D21" s="10" t="s">
        <v>53</v>
      </c>
      <c r="E21" s="10"/>
    </row>
    <row r="22" spans="1:5" ht="30" customHeight="1">
      <c r="A22" s="10">
        <v>20</v>
      </c>
      <c r="B22" s="10" t="s">
        <v>32</v>
      </c>
      <c r="C22" s="5" t="s">
        <v>16</v>
      </c>
      <c r="D22" s="10" t="s">
        <v>55</v>
      </c>
      <c r="E22" s="10"/>
    </row>
    <row r="23" spans="1:5" ht="30" customHeight="1">
      <c r="A23" s="10">
        <v>21</v>
      </c>
      <c r="B23" s="10" t="s">
        <v>31</v>
      </c>
      <c r="C23" s="5" t="s">
        <v>24</v>
      </c>
      <c r="D23" s="10" t="s">
        <v>56</v>
      </c>
      <c r="E23" s="10"/>
    </row>
    <row r="24" spans="1:5" ht="30" customHeight="1">
      <c r="A24" s="10">
        <v>22</v>
      </c>
      <c r="B24" s="10" t="s">
        <v>31</v>
      </c>
      <c r="C24" s="5" t="s">
        <v>26</v>
      </c>
      <c r="D24" s="10" t="s">
        <v>66</v>
      </c>
      <c r="E24" s="10"/>
    </row>
    <row r="25" spans="1:5" ht="30" customHeight="1">
      <c r="A25" s="10">
        <v>23</v>
      </c>
      <c r="B25" s="10" t="s">
        <v>31</v>
      </c>
      <c r="C25" s="5" t="s">
        <v>27</v>
      </c>
      <c r="D25" s="10" t="s">
        <v>67</v>
      </c>
      <c r="E25" s="10"/>
    </row>
    <row r="26" spans="1:5" ht="30" customHeight="1">
      <c r="A26" s="10">
        <v>24</v>
      </c>
      <c r="B26" s="10" t="s">
        <v>31</v>
      </c>
      <c r="C26" s="5" t="s">
        <v>28</v>
      </c>
      <c r="D26" s="10" t="s">
        <v>57</v>
      </c>
      <c r="E26" s="10"/>
    </row>
    <row r="27" spans="1:5" ht="30" customHeight="1">
      <c r="A27" s="10">
        <v>25</v>
      </c>
      <c r="B27" s="10" t="s">
        <v>31</v>
      </c>
      <c r="C27" s="5" t="s">
        <v>29</v>
      </c>
      <c r="D27" s="10" t="s">
        <v>58</v>
      </c>
      <c r="E27" s="10"/>
    </row>
    <row r="28" spans="1:5" ht="30" customHeight="1">
      <c r="A28" s="10">
        <v>26</v>
      </c>
      <c r="B28" s="10" t="s">
        <v>31</v>
      </c>
      <c r="C28" s="5" t="s">
        <v>17</v>
      </c>
      <c r="D28" s="10" t="s">
        <v>59</v>
      </c>
      <c r="E28" s="10"/>
    </row>
    <row r="29" spans="1:5" ht="30" customHeight="1">
      <c r="A29" s="10">
        <v>27</v>
      </c>
      <c r="B29" s="10" t="s">
        <v>31</v>
      </c>
      <c r="C29" s="5" t="s">
        <v>19</v>
      </c>
      <c r="D29" s="10" t="s">
        <v>60</v>
      </c>
      <c r="E29" s="10"/>
    </row>
    <row r="30" spans="1:5" ht="30" customHeight="1">
      <c r="A30" s="10">
        <v>28</v>
      </c>
      <c r="B30" s="10" t="s">
        <v>31</v>
      </c>
      <c r="C30" s="8" t="s">
        <v>4</v>
      </c>
      <c r="D30" s="2" t="s">
        <v>61</v>
      </c>
      <c r="E30" s="2"/>
    </row>
    <row r="31" spans="1:5" ht="30" customHeight="1">
      <c r="A31" s="10">
        <v>29</v>
      </c>
      <c r="B31" s="10" t="s">
        <v>31</v>
      </c>
      <c r="C31" s="5" t="s">
        <v>20</v>
      </c>
      <c r="D31" s="10" t="s">
        <v>54</v>
      </c>
      <c r="E31" s="10"/>
    </row>
    <row r="32" spans="1:5" ht="30" customHeight="1">
      <c r="A32" s="10">
        <v>30</v>
      </c>
      <c r="B32" s="22" t="s">
        <v>31</v>
      </c>
      <c r="C32" s="23" t="s">
        <v>62</v>
      </c>
      <c r="D32" s="24" t="s">
        <v>63</v>
      </c>
      <c r="E32" s="24"/>
    </row>
    <row r="33" spans="1:5" ht="30" customHeight="1">
      <c r="A33" s="10">
        <v>31</v>
      </c>
      <c r="B33" s="25" t="s">
        <v>109</v>
      </c>
      <c r="C33" s="26" t="s">
        <v>88</v>
      </c>
      <c r="D33" s="26" t="s">
        <v>89</v>
      </c>
      <c r="E33" s="26"/>
    </row>
    <row r="34" spans="1:5" ht="30" customHeight="1">
      <c r="A34" s="10">
        <v>32</v>
      </c>
      <c r="B34" s="25" t="s">
        <v>109</v>
      </c>
      <c r="C34" s="26" t="s">
        <v>90</v>
      </c>
      <c r="D34" s="26" t="s">
        <v>91</v>
      </c>
      <c r="E34" s="26"/>
    </row>
    <row r="35" spans="1:5" ht="30" customHeight="1">
      <c r="A35" s="10">
        <v>33</v>
      </c>
      <c r="B35" s="25" t="s">
        <v>109</v>
      </c>
      <c r="C35" s="26" t="s">
        <v>92</v>
      </c>
      <c r="D35" s="26" t="s">
        <v>93</v>
      </c>
      <c r="E35" s="26"/>
    </row>
    <row r="36" spans="1:5" ht="30" customHeight="1">
      <c r="A36" s="10">
        <v>34</v>
      </c>
      <c r="B36" s="25" t="s">
        <v>109</v>
      </c>
      <c r="C36" s="26" t="s">
        <v>94</v>
      </c>
      <c r="D36" s="26" t="s">
        <v>95</v>
      </c>
      <c r="E36" s="26"/>
    </row>
    <row r="37" spans="1:5" ht="30" customHeight="1">
      <c r="A37" s="10">
        <v>35</v>
      </c>
      <c r="B37" s="25" t="s">
        <v>109</v>
      </c>
      <c r="C37" s="26" t="s">
        <v>96</v>
      </c>
      <c r="D37" s="26" t="s">
        <v>97</v>
      </c>
      <c r="E37" s="26"/>
    </row>
    <row r="38" spans="1:5" ht="30" customHeight="1">
      <c r="A38" s="10">
        <v>36</v>
      </c>
      <c r="B38" s="25" t="s">
        <v>109</v>
      </c>
      <c r="C38" s="26" t="s">
        <v>98</v>
      </c>
      <c r="D38" s="26" t="s">
        <v>99</v>
      </c>
      <c r="E38" s="26"/>
    </row>
    <row r="39" spans="1:5" ht="30" customHeight="1">
      <c r="A39" s="10">
        <v>37</v>
      </c>
      <c r="B39" s="25" t="s">
        <v>109</v>
      </c>
      <c r="C39" s="26" t="s">
        <v>100</v>
      </c>
      <c r="D39" s="26" t="s">
        <v>101</v>
      </c>
      <c r="E39" s="26"/>
    </row>
    <row r="40" spans="1:5" ht="30" customHeight="1">
      <c r="A40" s="10">
        <v>38</v>
      </c>
      <c r="B40" s="25" t="s">
        <v>109</v>
      </c>
      <c r="C40" s="26" t="s">
        <v>102</v>
      </c>
      <c r="D40" s="26" t="s">
        <v>103</v>
      </c>
      <c r="E40" s="26"/>
    </row>
    <row r="41" spans="1:5" ht="30" customHeight="1">
      <c r="A41" s="10">
        <v>39</v>
      </c>
      <c r="B41" s="25" t="s">
        <v>109</v>
      </c>
      <c r="C41" s="26" t="s">
        <v>27</v>
      </c>
      <c r="D41" s="26" t="s">
        <v>104</v>
      </c>
      <c r="E41" s="26"/>
    </row>
    <row r="42" spans="1:5" ht="30" customHeight="1">
      <c r="A42" s="10">
        <v>40</v>
      </c>
      <c r="B42" s="25" t="s">
        <v>109</v>
      </c>
      <c r="C42" s="26" t="s">
        <v>107</v>
      </c>
      <c r="D42" s="26" t="s">
        <v>108</v>
      </c>
      <c r="E42" s="26"/>
    </row>
  </sheetData>
  <mergeCells count="1">
    <mergeCell ref="A1:E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C52" sqref="C52"/>
    </sheetView>
  </sheetViews>
  <sheetFormatPr defaultRowHeight="16.5"/>
  <cols>
    <col min="1" max="1" width="5.375" style="4" customWidth="1"/>
    <col min="2" max="2" width="9.625" style="4" customWidth="1"/>
    <col min="3" max="3" width="21.875" style="3" customWidth="1"/>
    <col min="4" max="4" width="20.875" style="4" customWidth="1"/>
    <col min="5" max="5" width="10.25" style="4" customWidth="1"/>
    <col min="6" max="6" width="8.125" style="4" customWidth="1"/>
    <col min="7" max="16384" width="9" style="1"/>
  </cols>
  <sheetData>
    <row r="1" spans="1:7" ht="19.5" customHeight="1">
      <c r="A1" s="76" t="s">
        <v>117</v>
      </c>
      <c r="B1" s="76"/>
      <c r="C1" s="76"/>
      <c r="D1" s="76"/>
      <c r="E1" s="76"/>
      <c r="F1" s="53" t="str">
        <f>D44&amp;"명"</f>
        <v>0명</v>
      </c>
    </row>
    <row r="2" spans="1:7">
      <c r="A2" s="11" t="s">
        <v>34</v>
      </c>
      <c r="B2" s="12" t="s">
        <v>35</v>
      </c>
      <c r="C2" s="11" t="s">
        <v>36</v>
      </c>
      <c r="D2" s="12" t="s">
        <v>111</v>
      </c>
      <c r="E2" s="40" t="s">
        <v>110</v>
      </c>
      <c r="F2" s="41"/>
    </row>
    <row r="3" spans="1:7">
      <c r="A3" s="10">
        <v>1</v>
      </c>
      <c r="B3" s="80" t="s">
        <v>33</v>
      </c>
      <c r="C3" s="28" t="s">
        <v>12</v>
      </c>
      <c r="D3" s="10"/>
      <c r="E3" s="42"/>
      <c r="F3" s="43"/>
    </row>
    <row r="4" spans="1:7">
      <c r="A4" s="10">
        <v>2</v>
      </c>
      <c r="B4" s="81"/>
      <c r="C4" s="28" t="s">
        <v>10</v>
      </c>
      <c r="D4" s="6"/>
      <c r="E4" s="42"/>
      <c r="F4" s="43"/>
    </row>
    <row r="5" spans="1:7">
      <c r="A5" s="10">
        <v>3</v>
      </c>
      <c r="B5" s="82"/>
      <c r="C5" s="28" t="s">
        <v>11</v>
      </c>
      <c r="D5" s="6"/>
      <c r="E5" s="42" t="str">
        <f>G5&amp;"명 참석"</f>
        <v>0명 참석</v>
      </c>
      <c r="F5" s="43" t="s">
        <v>114</v>
      </c>
      <c r="G5" s="34">
        <f>COUNTA(D3:D5)</f>
        <v>0</v>
      </c>
    </row>
    <row r="6" spans="1:7">
      <c r="A6" s="10">
        <v>4</v>
      </c>
      <c r="B6" s="83" t="s">
        <v>30</v>
      </c>
      <c r="C6" s="29" t="s">
        <v>1</v>
      </c>
      <c r="D6" s="2"/>
      <c r="E6" s="44"/>
      <c r="F6" s="45"/>
      <c r="G6" s="35"/>
    </row>
    <row r="7" spans="1:7">
      <c r="A7" s="10">
        <v>5</v>
      </c>
      <c r="B7" s="84"/>
      <c r="C7" s="29" t="s">
        <v>5</v>
      </c>
      <c r="D7" s="2"/>
      <c r="E7" s="44"/>
      <c r="F7" s="45"/>
      <c r="G7" s="35"/>
    </row>
    <row r="8" spans="1:7">
      <c r="A8" s="10">
        <v>6</v>
      </c>
      <c r="B8" s="84"/>
      <c r="C8" s="29" t="s">
        <v>0</v>
      </c>
      <c r="D8" s="2"/>
      <c r="E8" s="44"/>
      <c r="F8" s="45"/>
      <c r="G8" s="35"/>
    </row>
    <row r="9" spans="1:7">
      <c r="A9" s="10">
        <v>7</v>
      </c>
      <c r="B9" s="84"/>
      <c r="C9" s="29" t="s">
        <v>6</v>
      </c>
      <c r="D9" s="2"/>
      <c r="E9" s="44"/>
      <c r="F9" s="45"/>
      <c r="G9" s="35"/>
    </row>
    <row r="10" spans="1:7">
      <c r="A10" s="10">
        <v>8</v>
      </c>
      <c r="B10" s="84"/>
      <c r="C10" s="28" t="s">
        <v>25</v>
      </c>
      <c r="D10" s="10"/>
      <c r="E10" s="42"/>
      <c r="F10" s="43"/>
      <c r="G10" s="34"/>
    </row>
    <row r="11" spans="1:7">
      <c r="A11" s="10">
        <v>9</v>
      </c>
      <c r="B11" s="84"/>
      <c r="C11" s="29" t="s">
        <v>2</v>
      </c>
      <c r="D11" s="2"/>
      <c r="E11" s="44"/>
      <c r="F11" s="45"/>
      <c r="G11" s="35"/>
    </row>
    <row r="12" spans="1:7">
      <c r="A12" s="10">
        <v>10</v>
      </c>
      <c r="B12" s="84"/>
      <c r="C12" s="29" t="s">
        <v>7</v>
      </c>
      <c r="D12" s="2"/>
      <c r="E12" s="44"/>
      <c r="F12" s="45"/>
      <c r="G12" s="35"/>
    </row>
    <row r="13" spans="1:7">
      <c r="A13" s="10">
        <v>11</v>
      </c>
      <c r="B13" s="84"/>
      <c r="C13" s="29" t="s">
        <v>8</v>
      </c>
      <c r="D13" s="2"/>
      <c r="E13" s="44"/>
      <c r="F13" s="45"/>
      <c r="G13" s="35"/>
    </row>
    <row r="14" spans="1:7">
      <c r="A14" s="10">
        <v>12</v>
      </c>
      <c r="B14" s="85"/>
      <c r="C14" s="29" t="s">
        <v>3</v>
      </c>
      <c r="D14" s="2"/>
      <c r="E14" s="42" t="str">
        <f>G14&amp;"명 참석"</f>
        <v>0명 참석</v>
      </c>
      <c r="F14" s="46" t="s">
        <v>115</v>
      </c>
      <c r="G14" s="36">
        <f>COUNTA(D6:D14)</f>
        <v>0</v>
      </c>
    </row>
    <row r="15" spans="1:7">
      <c r="A15" s="10">
        <v>13</v>
      </c>
      <c r="B15" s="86" t="s">
        <v>32</v>
      </c>
      <c r="C15" s="30" t="s">
        <v>13</v>
      </c>
      <c r="D15" s="6"/>
      <c r="E15" s="47"/>
      <c r="F15" s="48"/>
      <c r="G15" s="37"/>
    </row>
    <row r="16" spans="1:7">
      <c r="A16" s="10">
        <v>14</v>
      </c>
      <c r="B16" s="87"/>
      <c r="C16" s="30" t="s">
        <v>23</v>
      </c>
      <c r="D16" s="6"/>
      <c r="E16" s="47"/>
      <c r="F16" s="48"/>
      <c r="G16" s="37"/>
    </row>
    <row r="17" spans="1:7">
      <c r="A17" s="10">
        <v>15</v>
      </c>
      <c r="B17" s="87"/>
      <c r="C17" s="30" t="s">
        <v>14</v>
      </c>
      <c r="D17" s="6"/>
      <c r="E17" s="47"/>
      <c r="F17" s="48"/>
      <c r="G17" s="37"/>
    </row>
    <row r="18" spans="1:7">
      <c r="A18" s="10">
        <v>16</v>
      </c>
      <c r="B18" s="87"/>
      <c r="C18" s="30" t="s">
        <v>15</v>
      </c>
      <c r="D18" s="6"/>
      <c r="E18" s="47"/>
      <c r="F18" s="48"/>
      <c r="G18" s="37"/>
    </row>
    <row r="19" spans="1:7">
      <c r="A19" s="10">
        <v>17</v>
      </c>
      <c r="B19" s="87"/>
      <c r="C19" s="30" t="s">
        <v>22</v>
      </c>
      <c r="D19" s="6"/>
      <c r="E19" s="47"/>
      <c r="F19" s="48"/>
      <c r="G19" s="37"/>
    </row>
    <row r="20" spans="1:7">
      <c r="A20" s="10">
        <v>18</v>
      </c>
      <c r="B20" s="87"/>
      <c r="C20" s="30" t="s">
        <v>21</v>
      </c>
      <c r="D20" s="6"/>
      <c r="E20" s="47"/>
      <c r="F20" s="48"/>
      <c r="G20" s="37"/>
    </row>
    <row r="21" spans="1:7">
      <c r="A21" s="10">
        <v>19</v>
      </c>
      <c r="B21" s="87"/>
      <c r="C21" s="28" t="s">
        <v>112</v>
      </c>
      <c r="D21" s="6"/>
      <c r="E21" s="42"/>
      <c r="F21" s="43"/>
      <c r="G21" s="34"/>
    </row>
    <row r="22" spans="1:7">
      <c r="A22" s="10">
        <v>20</v>
      </c>
      <c r="B22" s="87"/>
      <c r="C22" s="28" t="s">
        <v>16</v>
      </c>
      <c r="D22" s="10"/>
      <c r="E22" s="42"/>
      <c r="F22" s="43"/>
      <c r="G22" s="34"/>
    </row>
    <row r="23" spans="1:7">
      <c r="A23" s="10">
        <v>21</v>
      </c>
      <c r="B23" s="88"/>
      <c r="C23" s="28" t="s">
        <v>18</v>
      </c>
      <c r="D23" s="6"/>
      <c r="E23" s="42" t="str">
        <f>G23&amp;"명 참석"</f>
        <v>0명 참석</v>
      </c>
      <c r="F23" s="43" t="s">
        <v>115</v>
      </c>
      <c r="G23" s="34">
        <f>COUNTA(D15:D23)</f>
        <v>0</v>
      </c>
    </row>
    <row r="24" spans="1:7">
      <c r="A24" s="10">
        <v>22</v>
      </c>
      <c r="B24" s="86" t="s">
        <v>31</v>
      </c>
      <c r="C24" s="28" t="s">
        <v>20</v>
      </c>
      <c r="D24" s="10"/>
      <c r="E24" s="42"/>
      <c r="F24" s="43"/>
      <c r="G24" s="34"/>
    </row>
    <row r="25" spans="1:7">
      <c r="A25" s="10">
        <v>23</v>
      </c>
      <c r="B25" s="87"/>
      <c r="C25" s="28" t="s">
        <v>29</v>
      </c>
      <c r="D25" s="10"/>
      <c r="E25" s="42"/>
      <c r="F25" s="43"/>
      <c r="G25" s="34"/>
    </row>
    <row r="26" spans="1:7">
      <c r="A26" s="10">
        <v>24</v>
      </c>
      <c r="B26" s="87"/>
      <c r="C26" s="28" t="s">
        <v>26</v>
      </c>
      <c r="D26" s="6"/>
      <c r="E26" s="42"/>
      <c r="F26" s="43"/>
      <c r="G26" s="34"/>
    </row>
    <row r="27" spans="1:7">
      <c r="A27" s="10">
        <v>25</v>
      </c>
      <c r="B27" s="87"/>
      <c r="C27" s="28" t="s">
        <v>17</v>
      </c>
      <c r="D27" s="6"/>
      <c r="E27" s="42"/>
      <c r="F27" s="43"/>
      <c r="G27" s="34"/>
    </row>
    <row r="28" spans="1:7">
      <c r="A28" s="10">
        <v>26</v>
      </c>
      <c r="B28" s="87"/>
      <c r="C28" s="28" t="s">
        <v>19</v>
      </c>
      <c r="D28" s="10"/>
      <c r="E28" s="42"/>
      <c r="F28" s="43"/>
      <c r="G28" s="34"/>
    </row>
    <row r="29" spans="1:7">
      <c r="A29" s="10">
        <v>27</v>
      </c>
      <c r="B29" s="87"/>
      <c r="C29" s="28" t="s">
        <v>24</v>
      </c>
      <c r="D29" s="6"/>
      <c r="E29" s="42"/>
      <c r="F29" s="43"/>
      <c r="G29" s="34"/>
    </row>
    <row r="30" spans="1:7">
      <c r="A30" s="10">
        <v>28</v>
      </c>
      <c r="B30" s="87"/>
      <c r="C30" s="31" t="s">
        <v>62</v>
      </c>
      <c r="D30" s="27"/>
      <c r="E30" s="49"/>
      <c r="F30" s="50"/>
      <c r="G30" s="38"/>
    </row>
    <row r="31" spans="1:7">
      <c r="A31" s="10">
        <v>29</v>
      </c>
      <c r="B31" s="87"/>
      <c r="C31" s="28" t="s">
        <v>27</v>
      </c>
      <c r="D31" s="6"/>
      <c r="E31" s="42"/>
      <c r="F31" s="43"/>
      <c r="G31" s="34"/>
    </row>
    <row r="32" spans="1:7">
      <c r="A32" s="10">
        <v>30</v>
      </c>
      <c r="B32" s="87"/>
      <c r="C32" s="28" t="s">
        <v>28</v>
      </c>
      <c r="D32" s="6"/>
      <c r="E32" s="42"/>
      <c r="F32" s="43"/>
      <c r="G32" s="34"/>
    </row>
    <row r="33" spans="1:7">
      <c r="A33" s="10">
        <v>31</v>
      </c>
      <c r="B33" s="88"/>
      <c r="C33" s="32" t="s">
        <v>4</v>
      </c>
      <c r="D33" s="6"/>
      <c r="E33" s="42" t="str">
        <f>G33&amp;"명 참석"</f>
        <v>0명 참석</v>
      </c>
      <c r="F33" s="45" t="s">
        <v>116</v>
      </c>
      <c r="G33" s="35">
        <f>COUNTA(D24:D33)</f>
        <v>0</v>
      </c>
    </row>
    <row r="34" spans="1:7">
      <c r="A34" s="10">
        <v>32</v>
      </c>
      <c r="B34" s="77" t="s">
        <v>113</v>
      </c>
      <c r="C34" s="33" t="s">
        <v>98</v>
      </c>
      <c r="D34" s="26"/>
      <c r="E34" s="51"/>
      <c r="F34" s="52"/>
      <c r="G34" s="39"/>
    </row>
    <row r="35" spans="1:7">
      <c r="A35" s="10">
        <v>33</v>
      </c>
      <c r="B35" s="78"/>
      <c r="C35" s="33" t="s">
        <v>102</v>
      </c>
      <c r="D35" s="6"/>
      <c r="E35" s="51"/>
      <c r="F35" s="52"/>
      <c r="G35" s="39"/>
    </row>
    <row r="36" spans="1:7">
      <c r="A36" s="10">
        <v>34</v>
      </c>
      <c r="B36" s="78"/>
      <c r="C36" s="33" t="s">
        <v>100</v>
      </c>
      <c r="D36" s="6"/>
      <c r="E36" s="51"/>
      <c r="F36" s="52"/>
      <c r="G36" s="39"/>
    </row>
    <row r="37" spans="1:7">
      <c r="A37" s="10">
        <v>35</v>
      </c>
      <c r="B37" s="78"/>
      <c r="C37" s="33" t="s">
        <v>107</v>
      </c>
      <c r="D37" s="26"/>
      <c r="E37" s="51"/>
      <c r="F37" s="52"/>
      <c r="G37" s="39"/>
    </row>
    <row r="38" spans="1:7">
      <c r="A38" s="10">
        <v>36</v>
      </c>
      <c r="B38" s="78"/>
      <c r="C38" s="33" t="s">
        <v>90</v>
      </c>
      <c r="D38" s="6"/>
      <c r="E38" s="51"/>
      <c r="F38" s="52"/>
      <c r="G38" s="39"/>
    </row>
    <row r="39" spans="1:7">
      <c r="A39" s="10">
        <v>37</v>
      </c>
      <c r="B39" s="78"/>
      <c r="C39" s="33" t="s">
        <v>94</v>
      </c>
      <c r="D39" s="26"/>
      <c r="E39" s="51"/>
      <c r="F39" s="52"/>
      <c r="G39" s="39"/>
    </row>
    <row r="40" spans="1:7">
      <c r="A40" s="10">
        <v>38</v>
      </c>
      <c r="B40" s="78"/>
      <c r="C40" s="33" t="s">
        <v>96</v>
      </c>
      <c r="D40" s="6"/>
      <c r="E40" s="51"/>
      <c r="F40" s="52"/>
      <c r="G40" s="39"/>
    </row>
    <row r="41" spans="1:7">
      <c r="A41" s="10">
        <v>39</v>
      </c>
      <c r="B41" s="78"/>
      <c r="C41" s="33" t="s">
        <v>27</v>
      </c>
      <c r="D41" s="26"/>
      <c r="E41" s="51"/>
      <c r="F41" s="52"/>
      <c r="G41" s="39"/>
    </row>
    <row r="42" spans="1:7">
      <c r="A42" s="10">
        <v>40</v>
      </c>
      <c r="B42" s="78"/>
      <c r="C42" s="33" t="s">
        <v>92</v>
      </c>
      <c r="D42" s="6"/>
      <c r="E42" s="51"/>
      <c r="F42" s="52"/>
      <c r="G42" s="39"/>
    </row>
    <row r="43" spans="1:7">
      <c r="A43" s="10">
        <v>41</v>
      </c>
      <c r="B43" s="79"/>
      <c r="C43" s="33" t="s">
        <v>88</v>
      </c>
      <c r="D43" s="6"/>
      <c r="E43" s="42" t="str">
        <f>G43&amp;"명 참석"</f>
        <v>0명 참석</v>
      </c>
      <c r="F43" s="52" t="s">
        <v>116</v>
      </c>
      <c r="G43" s="39">
        <f>COUNTA(D34:D43)</f>
        <v>0</v>
      </c>
    </row>
    <row r="44" spans="1:7">
      <c r="D44" s="4">
        <f>COUNTA(D3:D43)</f>
        <v>0</v>
      </c>
    </row>
  </sheetData>
  <mergeCells count="6">
    <mergeCell ref="B34:B43"/>
    <mergeCell ref="A1:E1"/>
    <mergeCell ref="B3:B5"/>
    <mergeCell ref="B6:B14"/>
    <mergeCell ref="B15:B23"/>
    <mergeCell ref="B24:B3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"/>
  <sheetViews>
    <sheetView tabSelected="1" workbookViewId="0">
      <selection activeCell="B43" sqref="B43"/>
    </sheetView>
  </sheetViews>
  <sheetFormatPr defaultRowHeight="16.5"/>
  <cols>
    <col min="1" max="1" width="13.625" style="71" customWidth="1"/>
    <col min="2" max="2" width="24.25" style="72" customWidth="1"/>
    <col min="3" max="3" width="65.625" style="73" customWidth="1"/>
    <col min="4" max="4" width="18.875" style="71" customWidth="1"/>
    <col min="5" max="16384" width="9" style="54"/>
  </cols>
  <sheetData>
    <row r="1" spans="1:4" ht="21" thickBot="1">
      <c r="A1" s="91" t="s">
        <v>141</v>
      </c>
      <c r="B1" s="91"/>
      <c r="C1" s="91"/>
      <c r="D1" s="91"/>
    </row>
    <row r="2" spans="1:4" s="59" customFormat="1" ht="21" thickBot="1">
      <c r="A2" s="55" t="s">
        <v>119</v>
      </c>
      <c r="B2" s="56" t="s">
        <v>36</v>
      </c>
      <c r="C2" s="57" t="s">
        <v>120</v>
      </c>
      <c r="D2" s="58" t="s">
        <v>121</v>
      </c>
    </row>
    <row r="3" spans="1:4" s="59" customFormat="1" ht="25.5" customHeight="1" thickTop="1">
      <c r="A3" s="95" t="s">
        <v>139</v>
      </c>
      <c r="B3" s="64" t="s">
        <v>138</v>
      </c>
      <c r="C3" s="61"/>
      <c r="D3" s="62"/>
    </row>
    <row r="4" spans="1:4" s="59" customFormat="1" ht="25.5" customHeight="1">
      <c r="A4" s="92"/>
      <c r="B4" s="64" t="s">
        <v>69</v>
      </c>
      <c r="C4" s="61"/>
      <c r="D4" s="62"/>
    </row>
    <row r="5" spans="1:4" s="59" customFormat="1" ht="25.5" customHeight="1">
      <c r="A5" s="93"/>
      <c r="B5" s="65" t="s">
        <v>118</v>
      </c>
      <c r="C5" s="66"/>
      <c r="D5" s="67"/>
    </row>
    <row r="6" spans="1:4" s="59" customFormat="1" ht="25.5" customHeight="1">
      <c r="A6" s="89" t="s">
        <v>142</v>
      </c>
      <c r="B6" s="60" t="s">
        <v>128</v>
      </c>
      <c r="C6" s="61"/>
      <c r="D6" s="62"/>
    </row>
    <row r="7" spans="1:4" s="59" customFormat="1" ht="25.5" customHeight="1">
      <c r="A7" s="92"/>
      <c r="B7" s="60" t="s">
        <v>127</v>
      </c>
      <c r="C7" s="61"/>
      <c r="D7" s="62"/>
    </row>
    <row r="8" spans="1:4" s="59" customFormat="1" ht="25.5" customHeight="1">
      <c r="A8" s="92"/>
      <c r="B8" s="60" t="s">
        <v>107</v>
      </c>
      <c r="C8" s="61"/>
      <c r="D8" s="62"/>
    </row>
    <row r="9" spans="1:4" s="59" customFormat="1" ht="25.5" customHeight="1">
      <c r="A9" s="92"/>
      <c r="B9" s="60" t="s">
        <v>126</v>
      </c>
      <c r="C9" s="61"/>
      <c r="D9" s="62"/>
    </row>
    <row r="10" spans="1:4" s="59" customFormat="1" ht="25.5" customHeight="1">
      <c r="A10" s="92"/>
      <c r="B10" s="60" t="s">
        <v>25</v>
      </c>
      <c r="C10" s="61"/>
      <c r="D10" s="62"/>
    </row>
    <row r="11" spans="1:4" s="59" customFormat="1" ht="25.5" customHeight="1">
      <c r="A11" s="92"/>
      <c r="B11" s="60" t="s">
        <v>123</v>
      </c>
      <c r="C11" s="61"/>
      <c r="D11" s="62"/>
    </row>
    <row r="12" spans="1:4" s="59" customFormat="1" ht="25.5" customHeight="1">
      <c r="A12" s="92"/>
      <c r="B12" s="60" t="s">
        <v>125</v>
      </c>
      <c r="C12" s="61"/>
      <c r="D12" s="62"/>
    </row>
    <row r="13" spans="1:4" s="59" customFormat="1" ht="25.5" customHeight="1">
      <c r="A13" s="92"/>
      <c r="B13" s="60" t="s">
        <v>122</v>
      </c>
      <c r="C13" s="61"/>
      <c r="D13" s="62"/>
    </row>
    <row r="14" spans="1:4" s="59" customFormat="1" ht="25.5" customHeight="1">
      <c r="A14" s="93"/>
      <c r="B14" s="60" t="s">
        <v>124</v>
      </c>
      <c r="C14" s="61"/>
      <c r="D14" s="62"/>
    </row>
    <row r="15" spans="1:4" s="59" customFormat="1" ht="25.5" customHeight="1">
      <c r="A15" s="94" t="s">
        <v>143</v>
      </c>
      <c r="B15" s="60" t="s">
        <v>131</v>
      </c>
      <c r="C15" s="61"/>
      <c r="D15" s="62"/>
    </row>
    <row r="16" spans="1:4" s="59" customFormat="1" ht="25.5" customHeight="1">
      <c r="A16" s="92"/>
      <c r="B16" s="60" t="s">
        <v>129</v>
      </c>
      <c r="C16" s="61"/>
      <c r="D16" s="62"/>
    </row>
    <row r="17" spans="1:4" s="59" customFormat="1" ht="25.5" customHeight="1">
      <c r="A17" s="92"/>
      <c r="B17" s="60" t="s">
        <v>130</v>
      </c>
      <c r="C17" s="61"/>
      <c r="D17" s="62"/>
    </row>
    <row r="18" spans="1:4" s="59" customFormat="1" ht="25.5" customHeight="1">
      <c r="A18" s="92"/>
      <c r="B18" s="60" t="s">
        <v>132</v>
      </c>
      <c r="C18" s="61"/>
      <c r="D18" s="62"/>
    </row>
    <row r="19" spans="1:4" s="59" customFormat="1" ht="25.5" customHeight="1">
      <c r="A19" s="92"/>
      <c r="B19" s="60" t="s">
        <v>134</v>
      </c>
      <c r="C19" s="61"/>
      <c r="D19" s="62"/>
    </row>
    <row r="20" spans="1:4" s="59" customFormat="1" ht="25.5" customHeight="1">
      <c r="A20" s="92"/>
      <c r="B20" s="60" t="s">
        <v>133</v>
      </c>
      <c r="C20" s="61"/>
      <c r="D20" s="62"/>
    </row>
    <row r="21" spans="1:4" s="59" customFormat="1" ht="25.5" customHeight="1">
      <c r="A21" s="92"/>
      <c r="B21" s="60" t="s">
        <v>112</v>
      </c>
      <c r="C21" s="61"/>
      <c r="D21" s="62"/>
    </row>
    <row r="22" spans="1:4" s="59" customFormat="1" ht="25.5" customHeight="1">
      <c r="A22" s="92"/>
      <c r="B22" s="60" t="s">
        <v>16</v>
      </c>
      <c r="C22" s="61"/>
      <c r="D22" s="62"/>
    </row>
    <row r="23" spans="1:4" s="59" customFormat="1" ht="25.5" customHeight="1">
      <c r="A23" s="93"/>
      <c r="B23" s="60" t="s">
        <v>18</v>
      </c>
      <c r="C23" s="61"/>
      <c r="D23" s="62"/>
    </row>
    <row r="24" spans="1:4" s="59" customFormat="1" ht="25.5" customHeight="1">
      <c r="A24" s="94" t="s">
        <v>144</v>
      </c>
      <c r="B24" s="60" t="s">
        <v>20</v>
      </c>
      <c r="C24" s="61"/>
      <c r="D24" s="62"/>
    </row>
    <row r="25" spans="1:4" s="59" customFormat="1" ht="25.5" customHeight="1">
      <c r="A25" s="92"/>
      <c r="B25" s="60" t="s">
        <v>135</v>
      </c>
      <c r="C25" s="61"/>
      <c r="D25" s="62"/>
    </row>
    <row r="26" spans="1:4" s="59" customFormat="1" ht="25.5" customHeight="1">
      <c r="A26" s="92"/>
      <c r="B26" s="60" t="s">
        <v>136</v>
      </c>
      <c r="C26" s="61"/>
      <c r="D26" s="62"/>
    </row>
    <row r="27" spans="1:4" s="59" customFormat="1" ht="25.5" customHeight="1">
      <c r="A27" s="92"/>
      <c r="B27" s="60" t="s">
        <v>17</v>
      </c>
      <c r="C27" s="61"/>
      <c r="D27" s="62"/>
    </row>
    <row r="28" spans="1:4" s="59" customFormat="1" ht="25.5" customHeight="1">
      <c r="A28" s="92"/>
      <c r="B28" s="60" t="s">
        <v>19</v>
      </c>
      <c r="C28" s="61"/>
      <c r="D28" s="62"/>
    </row>
    <row r="29" spans="1:4" s="59" customFormat="1" ht="25.5" customHeight="1">
      <c r="A29" s="92"/>
      <c r="B29" s="60" t="s">
        <v>24</v>
      </c>
      <c r="C29" s="63"/>
      <c r="D29" s="62"/>
    </row>
    <row r="30" spans="1:4" s="59" customFormat="1" ht="25.5" customHeight="1">
      <c r="A30" s="92"/>
      <c r="B30" s="64" t="s">
        <v>62</v>
      </c>
      <c r="C30" s="61"/>
      <c r="D30" s="62"/>
    </row>
    <row r="31" spans="1:4" s="59" customFormat="1" ht="25.5" customHeight="1">
      <c r="A31" s="92"/>
      <c r="B31" s="60" t="s">
        <v>27</v>
      </c>
      <c r="C31" s="61"/>
      <c r="D31" s="62"/>
    </row>
    <row r="32" spans="1:4" s="59" customFormat="1" ht="25.5" customHeight="1">
      <c r="A32" s="92"/>
      <c r="B32" s="60" t="s">
        <v>28</v>
      </c>
      <c r="C32" s="61"/>
      <c r="D32" s="62"/>
    </row>
    <row r="33" spans="1:4" s="59" customFormat="1" ht="25.5" customHeight="1">
      <c r="A33" s="93"/>
      <c r="B33" s="60" t="s">
        <v>137</v>
      </c>
      <c r="C33" s="61"/>
      <c r="D33" s="62"/>
    </row>
    <row r="34" spans="1:4" s="59" customFormat="1" ht="25.5" customHeight="1">
      <c r="A34" s="89" t="s">
        <v>145</v>
      </c>
      <c r="B34" s="65" t="s">
        <v>98</v>
      </c>
      <c r="C34" s="66"/>
      <c r="D34" s="67"/>
    </row>
    <row r="35" spans="1:4" s="59" customFormat="1" ht="25.5" customHeight="1">
      <c r="A35" s="89"/>
      <c r="B35" s="65" t="s">
        <v>140</v>
      </c>
      <c r="C35" s="66"/>
      <c r="D35" s="67"/>
    </row>
    <row r="36" spans="1:4" s="59" customFormat="1" ht="25.5" customHeight="1">
      <c r="A36" s="89"/>
      <c r="B36" s="75" t="s">
        <v>100</v>
      </c>
      <c r="C36" s="66"/>
      <c r="D36" s="67"/>
    </row>
    <row r="37" spans="1:4" s="59" customFormat="1" ht="25.5" customHeight="1">
      <c r="A37" s="89"/>
      <c r="B37" s="65" t="s">
        <v>0</v>
      </c>
      <c r="C37" s="66"/>
      <c r="D37" s="67"/>
    </row>
    <row r="38" spans="1:4" s="59" customFormat="1" ht="25.5" customHeight="1">
      <c r="A38" s="89"/>
      <c r="B38" s="65" t="s">
        <v>90</v>
      </c>
      <c r="C38" s="66"/>
      <c r="D38" s="67"/>
    </row>
    <row r="39" spans="1:4" s="59" customFormat="1" ht="25.5" customHeight="1">
      <c r="A39" s="89"/>
      <c r="B39" s="65" t="s">
        <v>94</v>
      </c>
      <c r="C39" s="66"/>
      <c r="D39" s="67"/>
    </row>
    <row r="40" spans="1:4" s="59" customFormat="1" ht="25.5" customHeight="1">
      <c r="A40" s="89"/>
      <c r="B40" s="65" t="s">
        <v>96</v>
      </c>
      <c r="C40" s="66"/>
      <c r="D40" s="67"/>
    </row>
    <row r="41" spans="1:4" s="59" customFormat="1" ht="25.5" customHeight="1">
      <c r="A41" s="89"/>
      <c r="B41" s="65" t="s">
        <v>82</v>
      </c>
      <c r="C41" s="66"/>
      <c r="D41" s="67"/>
    </row>
    <row r="42" spans="1:4" s="59" customFormat="1" ht="25.5" customHeight="1">
      <c r="A42" s="89"/>
      <c r="B42" s="65" t="s">
        <v>92</v>
      </c>
      <c r="C42" s="66"/>
      <c r="D42" s="67"/>
    </row>
    <row r="43" spans="1:4" s="59" customFormat="1" ht="25.5" customHeight="1" thickBot="1">
      <c r="A43" s="90"/>
      <c r="B43" s="74" t="s">
        <v>88</v>
      </c>
      <c r="C43" s="68"/>
      <c r="D43" s="69"/>
    </row>
    <row r="44" spans="1:4" ht="18.75" customHeight="1">
      <c r="A44" s="54"/>
      <c r="B44" s="70"/>
      <c r="C44" s="70"/>
    </row>
    <row r="45" spans="1:4" ht="18.75" customHeight="1">
      <c r="A45" s="54"/>
      <c r="B45" s="70"/>
      <c r="C45" s="70"/>
    </row>
    <row r="46" spans="1:4" ht="18.75" customHeight="1">
      <c r="A46" s="54"/>
      <c r="B46" s="70"/>
      <c r="C46" s="70"/>
    </row>
    <row r="47" spans="1:4" ht="18.75" customHeight="1">
      <c r="A47" s="54"/>
      <c r="B47" s="70"/>
      <c r="C47" s="70"/>
    </row>
    <row r="48" spans="1:4" ht="18.75" customHeight="1">
      <c r="A48" s="54"/>
      <c r="B48" s="70"/>
      <c r="C48" s="70"/>
    </row>
    <row r="49" spans="1:5" ht="18.75" customHeight="1">
      <c r="A49" s="54"/>
      <c r="B49" s="70"/>
      <c r="C49" s="70"/>
    </row>
    <row r="50" spans="1:5" ht="18.75" customHeight="1">
      <c r="A50" s="54"/>
      <c r="B50" s="70"/>
      <c r="C50" s="70"/>
    </row>
    <row r="51" spans="1:5" ht="18.75" customHeight="1">
      <c r="A51" s="54"/>
      <c r="B51" s="70"/>
      <c r="C51" s="70"/>
    </row>
    <row r="52" spans="1:5" ht="18.75" customHeight="1">
      <c r="A52" s="54"/>
      <c r="B52" s="70"/>
      <c r="C52" s="70"/>
    </row>
    <row r="53" spans="1:5" ht="18.75" customHeight="1">
      <c r="A53" s="54"/>
      <c r="B53" s="70"/>
      <c r="C53" s="70"/>
    </row>
    <row r="54" spans="1:5" ht="18.75" customHeight="1">
      <c r="A54" s="54"/>
      <c r="B54" s="70"/>
      <c r="C54" s="70"/>
    </row>
    <row r="55" spans="1:5">
      <c r="A55" s="54"/>
      <c r="B55" s="70"/>
      <c r="C55" s="70"/>
    </row>
    <row r="56" spans="1:5" s="71" customFormat="1">
      <c r="A56" s="54"/>
      <c r="B56" s="70"/>
      <c r="C56" s="70"/>
      <c r="E56" s="54"/>
    </row>
    <row r="57" spans="1:5" s="71" customFormat="1">
      <c r="A57" s="54"/>
      <c r="B57" s="70"/>
      <c r="C57" s="70"/>
      <c r="E57" s="54"/>
    </row>
    <row r="58" spans="1:5" s="71" customFormat="1">
      <c r="A58" s="54"/>
      <c r="B58" s="70"/>
      <c r="C58" s="70"/>
      <c r="E58" s="54"/>
    </row>
    <row r="59" spans="1:5" s="71" customFormat="1">
      <c r="A59" s="54"/>
      <c r="B59" s="70"/>
      <c r="C59" s="70"/>
      <c r="E59" s="54"/>
    </row>
    <row r="60" spans="1:5" s="71" customFormat="1">
      <c r="A60" s="54"/>
      <c r="B60" s="70"/>
      <c r="C60" s="70"/>
      <c r="E60" s="54"/>
    </row>
    <row r="61" spans="1:5" s="71" customFormat="1">
      <c r="A61" s="54"/>
      <c r="B61" s="70"/>
      <c r="C61" s="70"/>
      <c r="E61" s="54"/>
    </row>
    <row r="62" spans="1:5" s="71" customFormat="1">
      <c r="A62" s="54"/>
      <c r="B62" s="70"/>
      <c r="C62" s="70"/>
      <c r="E62" s="54"/>
    </row>
    <row r="63" spans="1:5" s="71" customFormat="1">
      <c r="B63" s="72"/>
      <c r="C63" s="73"/>
      <c r="E63" s="54"/>
    </row>
    <row r="64" spans="1:5" s="71" customFormat="1">
      <c r="B64" s="72"/>
      <c r="C64" s="73"/>
      <c r="E64" s="54"/>
    </row>
    <row r="65" spans="2:5" s="71" customFormat="1">
      <c r="B65" s="72"/>
      <c r="C65" s="73"/>
      <c r="E65" s="54"/>
    </row>
    <row r="66" spans="2:5" s="71" customFormat="1">
      <c r="B66" s="72"/>
      <c r="C66" s="73"/>
      <c r="E66" s="54"/>
    </row>
    <row r="67" spans="2:5" s="71" customFormat="1">
      <c r="B67" s="72"/>
      <c r="C67" s="73"/>
      <c r="E67" s="54"/>
    </row>
    <row r="68" spans="2:5" s="71" customFormat="1">
      <c r="B68" s="72"/>
      <c r="C68" s="73"/>
      <c r="E68" s="54"/>
    </row>
    <row r="69" spans="2:5" s="71" customFormat="1">
      <c r="B69" s="72"/>
      <c r="C69" s="73"/>
      <c r="E69" s="54"/>
    </row>
    <row r="70" spans="2:5" s="71" customFormat="1">
      <c r="B70" s="72"/>
      <c r="C70" s="73"/>
      <c r="E70" s="54"/>
    </row>
    <row r="71" spans="2:5" s="71" customFormat="1">
      <c r="B71" s="72"/>
      <c r="C71" s="73"/>
      <c r="E71" s="54"/>
    </row>
    <row r="72" spans="2:5" s="71" customFormat="1">
      <c r="B72" s="72"/>
      <c r="C72" s="73"/>
      <c r="E72" s="54"/>
    </row>
    <row r="73" spans="2:5" s="71" customFormat="1">
      <c r="B73" s="72"/>
      <c r="C73" s="73"/>
      <c r="E73" s="54"/>
    </row>
    <row r="74" spans="2:5" s="71" customFormat="1">
      <c r="B74" s="72"/>
      <c r="C74" s="73"/>
      <c r="E74" s="54"/>
    </row>
  </sheetData>
  <mergeCells count="6">
    <mergeCell ref="A34:A43"/>
    <mergeCell ref="A1:D1"/>
    <mergeCell ref="A6:A14"/>
    <mergeCell ref="A15:A23"/>
    <mergeCell ref="A24:A33"/>
    <mergeCell ref="A3:A5"/>
  </mergeCells>
  <phoneticPr fontId="1" type="noConversion"/>
  <pageMargins left="0.55118110236220474" right="0.39370078740157483" top="0.70866141732283472" bottom="0.15748031496062992" header="0.23622047244094491" footer="0.15748031496062992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32"/>
  <sheetViews>
    <sheetView topLeftCell="C1" workbookViewId="0">
      <selection activeCell="E11" sqref="E11"/>
    </sheetView>
  </sheetViews>
  <sheetFormatPr defaultRowHeight="16.5"/>
  <cols>
    <col min="2" max="2" width="17.5" customWidth="1"/>
    <col min="4" max="4" width="7.375" customWidth="1"/>
    <col min="5" max="5" width="29.25" customWidth="1"/>
  </cols>
  <sheetData>
    <row r="2" spans="1:5">
      <c r="B2" s="14" t="s">
        <v>68</v>
      </c>
      <c r="C2" s="15">
        <v>7</v>
      </c>
    </row>
    <row r="3" spans="1:5">
      <c r="B3" s="14" t="s">
        <v>69</v>
      </c>
      <c r="C3" s="15">
        <v>10</v>
      </c>
    </row>
    <row r="4" spans="1:5">
      <c r="B4" s="14" t="s">
        <v>70</v>
      </c>
      <c r="C4" s="15">
        <v>8</v>
      </c>
    </row>
    <row r="5" spans="1:5">
      <c r="A5">
        <v>1</v>
      </c>
      <c r="B5" s="14" t="s">
        <v>1</v>
      </c>
      <c r="C5" s="15">
        <v>12</v>
      </c>
      <c r="D5">
        <f>SUM(C2:C4)</f>
        <v>25</v>
      </c>
    </row>
    <row r="6" spans="1:5">
      <c r="A6">
        <v>2</v>
      </c>
      <c r="B6" s="14" t="s">
        <v>2</v>
      </c>
      <c r="C6" s="15">
        <v>6</v>
      </c>
    </row>
    <row r="7" spans="1:5">
      <c r="A7">
        <v>3</v>
      </c>
      <c r="B7" s="14" t="s">
        <v>3</v>
      </c>
      <c r="C7" s="15">
        <v>5</v>
      </c>
    </row>
    <row r="8" spans="1:5">
      <c r="A8">
        <v>4</v>
      </c>
      <c r="B8" s="14" t="s">
        <v>5</v>
      </c>
      <c r="C8" s="15">
        <v>8</v>
      </c>
    </row>
    <row r="9" spans="1:5">
      <c r="A9">
        <v>5</v>
      </c>
      <c r="B9" s="14" t="s">
        <v>6</v>
      </c>
      <c r="C9" s="15">
        <v>11</v>
      </c>
    </row>
    <row r="10" spans="1:5">
      <c r="A10">
        <v>6</v>
      </c>
      <c r="B10" s="14" t="s">
        <v>0</v>
      </c>
      <c r="C10" s="15">
        <v>7</v>
      </c>
    </row>
    <row r="11" spans="1:5">
      <c r="A11">
        <v>7</v>
      </c>
      <c r="B11" s="14" t="s">
        <v>7</v>
      </c>
      <c r="C11" s="15">
        <v>6</v>
      </c>
    </row>
    <row r="12" spans="1:5">
      <c r="A12">
        <v>8</v>
      </c>
      <c r="B12" s="14" t="s">
        <v>8</v>
      </c>
      <c r="C12" s="15">
        <v>9</v>
      </c>
    </row>
    <row r="13" spans="1:5">
      <c r="A13">
        <v>9</v>
      </c>
      <c r="B13" s="14" t="s">
        <v>71</v>
      </c>
      <c r="C13" s="15">
        <v>7</v>
      </c>
    </row>
    <row r="14" spans="1:5">
      <c r="A14">
        <v>1</v>
      </c>
      <c r="B14" s="14" t="s">
        <v>72</v>
      </c>
      <c r="C14" s="16">
        <v>10</v>
      </c>
      <c r="D14">
        <f>SUM(C5:C13)</f>
        <v>71</v>
      </c>
    </row>
    <row r="15" spans="1:5">
      <c r="A15">
        <v>2</v>
      </c>
      <c r="B15" s="14" t="s">
        <v>73</v>
      </c>
      <c r="C15" s="15">
        <v>7</v>
      </c>
      <c r="E15" s="19">
        <v>-26</v>
      </c>
    </row>
    <row r="16" spans="1:5">
      <c r="A16">
        <v>3</v>
      </c>
      <c r="B16" s="17" t="s">
        <v>74</v>
      </c>
      <c r="C16" s="16">
        <v>8</v>
      </c>
      <c r="E16" s="19">
        <v>-15</v>
      </c>
    </row>
    <row r="17" spans="1:5">
      <c r="A17">
        <v>4</v>
      </c>
      <c r="B17" s="14" t="s">
        <v>75</v>
      </c>
      <c r="C17" s="15">
        <v>7</v>
      </c>
      <c r="E17" s="19">
        <v>-62</v>
      </c>
    </row>
    <row r="18" spans="1:5">
      <c r="A18">
        <v>5</v>
      </c>
      <c r="B18" s="17" t="s">
        <v>76</v>
      </c>
      <c r="C18" s="15">
        <v>8</v>
      </c>
      <c r="E18" s="19">
        <v>-17</v>
      </c>
    </row>
    <row r="19" spans="1:5">
      <c r="A19">
        <v>6</v>
      </c>
      <c r="B19" s="14" t="s">
        <v>77</v>
      </c>
      <c r="C19" s="15">
        <v>9</v>
      </c>
      <c r="E19" s="20">
        <v>12</v>
      </c>
    </row>
    <row r="20" spans="1:5">
      <c r="A20">
        <v>7</v>
      </c>
      <c r="B20" s="14" t="s">
        <v>78</v>
      </c>
      <c r="C20" s="16">
        <v>8</v>
      </c>
      <c r="E20">
        <f>E15+E16+E17+E18</f>
        <v>-120</v>
      </c>
    </row>
    <row r="21" spans="1:5">
      <c r="A21">
        <v>8</v>
      </c>
      <c r="B21" s="14" t="s">
        <v>79</v>
      </c>
      <c r="C21" s="16">
        <v>7</v>
      </c>
      <c r="D21">
        <f>SUM(C14:C21)</f>
        <v>64</v>
      </c>
      <c r="E21" s="21">
        <v>26</v>
      </c>
    </row>
    <row r="22" spans="1:5">
      <c r="A22">
        <v>1</v>
      </c>
      <c r="B22" s="14" t="s">
        <v>80</v>
      </c>
      <c r="C22" s="15">
        <v>9</v>
      </c>
      <c r="E22" s="21">
        <v>15</v>
      </c>
    </row>
    <row r="23" spans="1:5">
      <c r="A23">
        <v>2</v>
      </c>
      <c r="B23" s="14" t="s">
        <v>81</v>
      </c>
      <c r="C23" s="15">
        <v>8</v>
      </c>
      <c r="E23" s="21">
        <v>62</v>
      </c>
    </row>
    <row r="24" spans="1:5">
      <c r="A24">
        <v>3</v>
      </c>
      <c r="B24" s="14" t="s">
        <v>82</v>
      </c>
      <c r="C24" s="15">
        <v>7</v>
      </c>
      <c r="E24" s="21">
        <v>17</v>
      </c>
    </row>
    <row r="25" spans="1:5" ht="27">
      <c r="A25">
        <v>4</v>
      </c>
      <c r="B25" s="14" t="s">
        <v>83</v>
      </c>
      <c r="C25" s="15">
        <v>10</v>
      </c>
      <c r="E25">
        <f>SUM(E21:E24)</f>
        <v>120</v>
      </c>
    </row>
    <row r="26" spans="1:5">
      <c r="A26">
        <v>5</v>
      </c>
      <c r="B26" s="14" t="s">
        <v>84</v>
      </c>
      <c r="C26" s="15">
        <v>9</v>
      </c>
      <c r="E26">
        <v>81</v>
      </c>
    </row>
    <row r="27" spans="1:5">
      <c r="A27">
        <v>6</v>
      </c>
      <c r="B27" s="14" t="s">
        <v>85</v>
      </c>
      <c r="C27" s="15">
        <v>8</v>
      </c>
      <c r="E27">
        <v>64</v>
      </c>
    </row>
    <row r="28" spans="1:5">
      <c r="A28">
        <v>7</v>
      </c>
      <c r="B28" s="14" t="s">
        <v>86</v>
      </c>
      <c r="C28" s="15">
        <v>8</v>
      </c>
      <c r="E28">
        <f>E26-E27</f>
        <v>17</v>
      </c>
    </row>
    <row r="29" spans="1:5">
      <c r="A29">
        <v>8</v>
      </c>
      <c r="B29" s="14" t="s">
        <v>4</v>
      </c>
      <c r="C29" s="15">
        <v>8</v>
      </c>
      <c r="E29">
        <f>120-12</f>
        <v>108</v>
      </c>
    </row>
    <row r="30" spans="1:5">
      <c r="A30">
        <v>9</v>
      </c>
      <c r="B30" s="17" t="s">
        <v>62</v>
      </c>
      <c r="C30" s="18">
        <v>6</v>
      </c>
      <c r="E30">
        <f>E29-45</f>
        <v>63</v>
      </c>
    </row>
    <row r="31" spans="1:5">
      <c r="A31">
        <v>10</v>
      </c>
      <c r="B31" s="17" t="s">
        <v>87</v>
      </c>
      <c r="C31" s="18">
        <v>7</v>
      </c>
      <c r="D31">
        <f>SUM(C22:C31)</f>
        <v>80</v>
      </c>
    </row>
    <row r="32" spans="1:5">
      <c r="C32">
        <f>SUM(C2:C31)</f>
        <v>240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단장현황출석</vt:lpstr>
      <vt:lpstr>간담회직책교육출석(단장)</vt:lpstr>
      <vt:lpstr>출석부A3</vt:lpstr>
      <vt:lpstr>Sheet1</vt:lpstr>
      <vt:lpstr>'간담회직책교육출석(단장)'!Print_Area</vt:lpstr>
      <vt:lpstr>'간담회직책교육출석(단장)'!Print_Titles</vt:lpstr>
      <vt:lpstr>단장현황출석!Print_Titles</vt:lpstr>
    </vt:vector>
  </TitlesOfParts>
  <Company>DoosanHeavy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김문생(Moonseang Kim) 차장 두산중공업</dc:creator>
  <cp:lastModifiedBy>systems</cp:lastModifiedBy>
  <cp:lastPrinted>2016-06-14T00:40:32Z</cp:lastPrinted>
  <dcterms:created xsi:type="dcterms:W3CDTF">2013-05-07T06:11:28Z</dcterms:created>
  <dcterms:modified xsi:type="dcterms:W3CDTF">2016-06-14T07:03:57Z</dcterms:modified>
</cp:coreProperties>
</file>