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560" windowHeight="8505"/>
  </bookViews>
  <sheets>
    <sheet name="Pr별참석현황A4" sheetId="36" r:id="rId1"/>
  </sheets>
  <definedNames>
    <definedName name="_xlnm.Print_Area" localSheetId="0">Pr별참석현황A4!$A$1:$W$51</definedName>
    <definedName name="_xlnm.Print_Titles" localSheetId="0">Pr별참석현황A4!$1:$2</definedName>
  </definedNames>
  <calcPr calcId="124519"/>
</workbook>
</file>

<file path=xl/calcChain.xml><?xml version="1.0" encoding="utf-8"?>
<calcChain xmlns="http://schemas.openxmlformats.org/spreadsheetml/2006/main">
  <c r="R4" i="36"/>
  <c r="W50"/>
  <c r="V50"/>
  <c r="U50"/>
  <c r="T50"/>
  <c r="S50"/>
  <c r="S49"/>
  <c r="T49"/>
  <c r="S38"/>
  <c r="T38"/>
  <c r="S27"/>
  <c r="T27"/>
  <c r="S17"/>
  <c r="T17"/>
  <c r="S7"/>
  <c r="T7"/>
  <c r="W49"/>
  <c r="W38"/>
  <c r="W27"/>
  <c r="W17"/>
  <c r="W7"/>
  <c r="V49"/>
  <c r="V38"/>
  <c r="V27"/>
  <c r="V17"/>
  <c r="V7"/>
  <c r="U49"/>
  <c r="U38"/>
  <c r="U27"/>
  <c r="U17"/>
  <c r="U7"/>
  <c r="E49"/>
  <c r="R24"/>
  <c r="R22"/>
  <c r="Z49" l="1"/>
  <c r="Z27"/>
  <c r="Z17"/>
  <c r="Z7"/>
  <c r="Q7"/>
  <c r="Q17"/>
  <c r="Q49"/>
  <c r="Q38"/>
  <c r="Q27"/>
  <c r="R48"/>
  <c r="R47"/>
  <c r="Y49"/>
  <c r="Y27"/>
  <c r="Y17"/>
  <c r="Y7"/>
  <c r="Q50" l="1"/>
  <c r="Z50"/>
  <c r="Y50"/>
  <c r="K49"/>
  <c r="L49"/>
  <c r="K38"/>
  <c r="L38"/>
  <c r="K27"/>
  <c r="L27"/>
  <c r="K17"/>
  <c r="L17"/>
  <c r="F49" l="1"/>
  <c r="G49"/>
  <c r="H49"/>
  <c r="I49"/>
  <c r="J49"/>
  <c r="M49"/>
  <c r="N49"/>
  <c r="O49"/>
  <c r="P49"/>
  <c r="D49"/>
  <c r="E38"/>
  <c r="F38"/>
  <c r="G38"/>
  <c r="H38"/>
  <c r="I38"/>
  <c r="J38"/>
  <c r="M38"/>
  <c r="N38"/>
  <c r="O38"/>
  <c r="P38"/>
  <c r="D38"/>
  <c r="E27"/>
  <c r="F27"/>
  <c r="G27"/>
  <c r="H27"/>
  <c r="I27"/>
  <c r="J27"/>
  <c r="M27"/>
  <c r="N27"/>
  <c r="O27"/>
  <c r="P27"/>
  <c r="D27"/>
  <c r="E17"/>
  <c r="F17"/>
  <c r="G17"/>
  <c r="H17"/>
  <c r="I17"/>
  <c r="J17"/>
  <c r="M17"/>
  <c r="N17"/>
  <c r="O17"/>
  <c r="P17"/>
  <c r="D17"/>
  <c r="E7"/>
  <c r="F7"/>
  <c r="G7"/>
  <c r="H7"/>
  <c r="I7"/>
  <c r="J7"/>
  <c r="K7"/>
  <c r="K50" s="1"/>
  <c r="L7"/>
  <c r="L50" s="1"/>
  <c r="M7"/>
  <c r="N7"/>
  <c r="O7"/>
  <c r="P7"/>
  <c r="D7"/>
  <c r="R5"/>
  <c r="R6"/>
  <c r="R8"/>
  <c r="R9"/>
  <c r="R10"/>
  <c r="R11"/>
  <c r="R12"/>
  <c r="R13"/>
  <c r="R14"/>
  <c r="R15"/>
  <c r="R16"/>
  <c r="R18"/>
  <c r="R19"/>
  <c r="R20"/>
  <c r="R21"/>
  <c r="R23"/>
  <c r="R25"/>
  <c r="R26"/>
  <c r="R28"/>
  <c r="R29"/>
  <c r="R30"/>
  <c r="R31"/>
  <c r="R32"/>
  <c r="R33"/>
  <c r="R34"/>
  <c r="R35"/>
  <c r="R36"/>
  <c r="R37"/>
  <c r="R39"/>
  <c r="R40"/>
  <c r="R41"/>
  <c r="R42"/>
  <c r="R43"/>
  <c r="R44"/>
  <c r="R45"/>
  <c r="R46"/>
  <c r="R27" l="1"/>
  <c r="K51"/>
  <c r="G50"/>
  <c r="R7"/>
  <c r="R49"/>
  <c r="M50"/>
  <c r="R38"/>
  <c r="N50"/>
  <c r="H50"/>
  <c r="D50"/>
  <c r="F50"/>
  <c r="O50"/>
  <c r="I50"/>
  <c r="E50"/>
  <c r="P50"/>
  <c r="J50"/>
  <c r="R17"/>
  <c r="R50" l="1"/>
  <c r="I51"/>
</calcChain>
</file>

<file path=xl/sharedStrings.xml><?xml version="1.0" encoding="utf-8"?>
<sst xmlns="http://schemas.openxmlformats.org/spreadsheetml/2006/main" count="84" uniqueCount="80">
  <si>
    <t>사도들의 모후</t>
  </si>
  <si>
    <t>계약의 궤</t>
  </si>
  <si>
    <t>예언자들의 모후</t>
  </si>
  <si>
    <t>치명자의 모후</t>
  </si>
  <si>
    <t>천주의 성모</t>
  </si>
  <si>
    <t>로사리오의 모후</t>
  </si>
  <si>
    <t>상아탑</t>
  </si>
  <si>
    <t>위로의 샘</t>
  </si>
  <si>
    <t>천상의 모후</t>
  </si>
  <si>
    <t>근심하는이의 위안</t>
    <phoneticPr fontId="1" type="noConversion"/>
  </si>
  <si>
    <t>겸손하신 모후</t>
    <phoneticPr fontId="1" type="noConversion"/>
  </si>
  <si>
    <t>직속</t>
    <phoneticPr fontId="1" type="noConversion"/>
  </si>
  <si>
    <t>쁘레시디움</t>
    <phoneticPr fontId="1" type="noConversion"/>
  </si>
  <si>
    <t>즐거움의 샘</t>
  </si>
  <si>
    <t>희망의 모후</t>
  </si>
  <si>
    <t>우리 즐거움의 원천</t>
  </si>
  <si>
    <t>지혜로우신 어머니</t>
  </si>
  <si>
    <t>은총의 모후</t>
  </si>
  <si>
    <t>자비의 모후</t>
  </si>
  <si>
    <t>가정의 모후</t>
  </si>
  <si>
    <t>바다의 별</t>
  </si>
  <si>
    <t>직책교육</t>
    <phoneticPr fontId="1" type="noConversion"/>
  </si>
  <si>
    <t>협조</t>
    <phoneticPr fontId="1" type="noConversion"/>
  </si>
  <si>
    <t>단장
간담회
(1/8)</t>
    <phoneticPr fontId="1" type="noConversion"/>
  </si>
  <si>
    <t>서기
(6/20)</t>
    <phoneticPr fontId="1" type="noConversion"/>
  </si>
  <si>
    <t>회계
(7/25)</t>
    <phoneticPr fontId="1" type="noConversion"/>
  </si>
  <si>
    <t>의무
교육
(5/10)</t>
    <phoneticPr fontId="1" type="noConversion"/>
  </si>
  <si>
    <t>예비
단원
(5/26)</t>
    <phoneticPr fontId="1" type="noConversion"/>
  </si>
  <si>
    <t>예비
단원
(2/25)</t>
    <phoneticPr fontId="1" type="noConversion"/>
  </si>
  <si>
    <t>단장
(9/5)</t>
    <phoneticPr fontId="1" type="noConversion"/>
  </si>
  <si>
    <t>소계</t>
    <phoneticPr fontId="1" type="noConversion"/>
  </si>
  <si>
    <t>총계</t>
    <phoneticPr fontId="1" type="noConversion"/>
  </si>
  <si>
    <t>레지아교육</t>
    <phoneticPr fontId="1" type="noConversion"/>
  </si>
  <si>
    <t>창원 2 천상은총의 어머니 Co.  교육/행사 참석현황</t>
    <phoneticPr fontId="1" type="noConversion"/>
  </si>
  <si>
    <t>1Cu.
티없으신
어머니</t>
    <phoneticPr fontId="1" type="noConversion"/>
  </si>
  <si>
    <t>연번</t>
    <phoneticPr fontId="1" type="noConversion"/>
  </si>
  <si>
    <t>소속</t>
    <phoneticPr fontId="1" type="noConversion"/>
  </si>
  <si>
    <t>부단장
(4/21)</t>
    <phoneticPr fontId="1" type="noConversion"/>
  </si>
  <si>
    <t>행동</t>
    <phoneticPr fontId="1" type="noConversion"/>
  </si>
  <si>
    <t>성모의밤(5/4)</t>
    <phoneticPr fontId="1" type="noConversion"/>
  </si>
  <si>
    <t>아치에스(3/13)</t>
    <phoneticPr fontId="1" type="noConversion"/>
  </si>
  <si>
    <t>다윗의 탑</t>
    <phoneticPr fontId="1" type="noConversion"/>
  </si>
  <si>
    <t>신비로운 장미</t>
    <phoneticPr fontId="1" type="noConversion"/>
  </si>
  <si>
    <t>소계</t>
    <phoneticPr fontId="1" type="noConversion"/>
  </si>
  <si>
    <t>2Cu.
성가정의
모후</t>
    <phoneticPr fontId="1" type="noConversion"/>
  </si>
  <si>
    <t>모든성인들의 모후</t>
    <phoneticPr fontId="5" type="noConversion"/>
  </si>
  <si>
    <t>복되신어머니</t>
    <phoneticPr fontId="5" type="noConversion"/>
  </si>
  <si>
    <t>신자들의 도움</t>
    <phoneticPr fontId="5" type="noConversion"/>
  </si>
  <si>
    <t>애덕의모후</t>
    <phoneticPr fontId="5" type="noConversion"/>
  </si>
  <si>
    <t>영원한도움의모후</t>
    <phoneticPr fontId="5" type="noConversion"/>
  </si>
  <si>
    <t>인자하신동정녀</t>
    <phoneticPr fontId="5" type="noConversion"/>
  </si>
  <si>
    <t>자비의 모후</t>
    <phoneticPr fontId="1" type="noConversion"/>
  </si>
  <si>
    <t>정성의 그릇</t>
    <phoneticPr fontId="1" type="noConversion"/>
  </si>
  <si>
    <t>창조주의 어머니</t>
    <phoneticPr fontId="1" type="noConversion"/>
  </si>
  <si>
    <t>소계</t>
    <phoneticPr fontId="1" type="noConversion"/>
  </si>
  <si>
    <t>3Cu.
거룩하신
어머니</t>
    <phoneticPr fontId="1" type="noConversion"/>
  </si>
  <si>
    <t>구세주의 어머니</t>
    <phoneticPr fontId="1" type="noConversion"/>
  </si>
  <si>
    <t>그리스도 어머니</t>
    <phoneticPr fontId="1" type="noConversion"/>
  </si>
  <si>
    <t>모든이의 어머니</t>
    <phoneticPr fontId="1" type="noConversion"/>
  </si>
  <si>
    <t>성 마리아</t>
    <phoneticPr fontId="1" type="noConversion"/>
  </si>
  <si>
    <t>성실하신 동정녀</t>
    <phoneticPr fontId="1" type="noConversion"/>
  </si>
  <si>
    <t>순결하신 어머니</t>
    <phoneticPr fontId="1" type="noConversion"/>
  </si>
  <si>
    <t>증거자들의 모후</t>
    <phoneticPr fontId="1" type="noConversion"/>
  </si>
  <si>
    <t>지극히 깨끗하신 어머니</t>
    <phoneticPr fontId="1" type="noConversion"/>
  </si>
  <si>
    <t>소계</t>
    <phoneticPr fontId="1" type="noConversion"/>
  </si>
  <si>
    <t>사림Cu.
사랑하올
어머니</t>
    <phoneticPr fontId="1" type="noConversion"/>
  </si>
  <si>
    <t>기쁨의 샘</t>
    <phoneticPr fontId="1" type="noConversion"/>
  </si>
  <si>
    <t>사도들의 모후</t>
    <phoneticPr fontId="1" type="noConversion"/>
  </si>
  <si>
    <t>합계</t>
    <phoneticPr fontId="1" type="noConversion"/>
  </si>
  <si>
    <t>소양
교육
(4/17)</t>
    <phoneticPr fontId="1" type="noConversion"/>
  </si>
  <si>
    <t>노년
교육
(6/26)</t>
    <phoneticPr fontId="1" type="noConversion"/>
  </si>
  <si>
    <t>쉬는
교우
회두</t>
    <phoneticPr fontId="1" type="noConversion"/>
  </si>
  <si>
    <t>교리반
인도
(부활)</t>
    <phoneticPr fontId="1" type="noConversion"/>
  </si>
  <si>
    <t>교리반
인도
(성탄)</t>
    <phoneticPr fontId="1" type="noConversion"/>
  </si>
  <si>
    <t>영세자
(부활+
성탄)</t>
    <phoneticPr fontId="1" type="noConversion"/>
  </si>
  <si>
    <t>의무
교육
(10월)</t>
    <phoneticPr fontId="1" type="noConversion"/>
  </si>
  <si>
    <t>행동
단원
입단</t>
    <phoneticPr fontId="1" type="noConversion"/>
  </si>
  <si>
    <t>레지오 확장</t>
    <phoneticPr fontId="1" type="noConversion"/>
  </si>
  <si>
    <t>1단계
기사
(7/9
7/10)</t>
    <phoneticPr fontId="1" type="noConversion"/>
  </si>
  <si>
    <t>총계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</si>
</sst>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8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98">
    <xf numFmtId="0" fontId="0" fillId="0" borderId="0" xfId="0">
      <alignment vertical="center"/>
    </xf>
    <xf numFmtId="0" fontId="7" fillId="0" borderId="0" xfId="0" applyFo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2" borderId="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Protection="1">
      <alignment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1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NumberFormat="1" applyFont="1" applyProtection="1">
      <alignment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>
      <alignment horizontal="center" vertical="center" shrinkToFit="1"/>
    </xf>
    <xf numFmtId="0" fontId="8" fillId="3" borderId="3" xfId="0" applyNumberFormat="1" applyFont="1" applyFill="1" applyBorder="1" applyAlignment="1">
      <alignment horizontal="center" vertical="center" shrinkToFit="1"/>
    </xf>
    <xf numFmtId="0" fontId="8" fillId="3" borderId="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Protection="1">
      <alignment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3" xfId="0" applyNumberFormat="1" applyFont="1" applyFill="1" applyBorder="1" applyAlignment="1">
      <alignment horizontal="center" vertical="center" shrinkToFit="1"/>
    </xf>
    <xf numFmtId="0" fontId="6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3" xfId="0" applyFont="1" applyFill="1" applyBorder="1" applyAlignment="1" applyProtection="1">
      <alignment horizontal="center" vertical="center" shrinkToFi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>
      <alignment horizontal="left" vertical="center" shrinkToFit="1"/>
    </xf>
    <xf numFmtId="0" fontId="10" fillId="2" borderId="1" xfId="0" applyNumberFormat="1" applyFont="1" applyFill="1" applyBorder="1" applyAlignment="1">
      <alignment horizontal="center" vertical="center" shrinkToFit="1"/>
    </xf>
    <xf numFmtId="0" fontId="9" fillId="2" borderId="1" xfId="0" quotePrefix="1" applyNumberFormat="1" applyFont="1" applyFill="1" applyBorder="1" applyAlignment="1">
      <alignment horizontal="center" vertical="center" shrinkToFit="1"/>
    </xf>
    <xf numFmtId="0" fontId="8" fillId="2" borderId="1" xfId="0" quotePrefix="1" applyNumberFormat="1" applyFont="1" applyFill="1" applyBorder="1" applyAlignment="1">
      <alignment horizontal="center" vertical="center" shrinkToFit="1"/>
    </xf>
    <xf numFmtId="0" fontId="7" fillId="2" borderId="1" xfId="1" applyNumberFormat="1" applyFont="1" applyFill="1" applyBorder="1" applyAlignment="1">
      <alignment horizontal="left" vertical="center" shrinkToFi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left" vertical="center" shrinkToFit="1"/>
    </xf>
    <xf numFmtId="0" fontId="7" fillId="2" borderId="1" xfId="1" quotePrefix="1" applyNumberFormat="1" applyFont="1" applyFill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shrinkToFit="1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7" fillId="5" borderId="3" xfId="0" applyFont="1" applyFill="1" applyBorder="1" applyAlignment="1" applyProtection="1">
      <alignment horizontal="center" vertical="center" shrinkToFit="1"/>
      <protection locked="0"/>
    </xf>
    <xf numFmtId="0" fontId="7" fillId="5" borderId="5" xfId="0" applyFont="1" applyFill="1" applyBorder="1" applyAlignment="1" applyProtection="1">
      <alignment horizontal="center" vertical="center" shrinkToFit="1"/>
      <protection locked="0"/>
    </xf>
    <xf numFmtId="0" fontId="11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5" borderId="3" xfId="0" applyFont="1" applyFill="1" applyBorder="1" applyAlignment="1" applyProtection="1">
      <alignment horizontal="center" vertical="center" shrinkToFit="1"/>
      <protection locked="0"/>
    </xf>
    <xf numFmtId="0" fontId="7" fillId="5" borderId="5" xfId="0" applyFont="1" applyFill="1" applyBorder="1" applyAlignment="1" applyProtection="1">
      <alignment horizontal="center" vertical="center" shrinkToFit="1"/>
      <protection locked="0"/>
    </xf>
    <xf numFmtId="0" fontId="6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" xfId="0" applyNumberFormat="1" applyFont="1" applyFill="1" applyBorder="1" applyAlignment="1">
      <alignment horizontal="center" vertical="center" wrapText="1" shrinkToFit="1"/>
    </xf>
    <xf numFmtId="0" fontId="9" fillId="2" borderId="4" xfId="0" applyNumberFormat="1" applyFont="1" applyFill="1" applyBorder="1" applyAlignment="1">
      <alignment horizontal="center" vertical="center" shrinkToFit="1"/>
    </xf>
    <xf numFmtId="0" fontId="9" fillId="2" borderId="5" xfId="0" applyNumberFormat="1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6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5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9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6" xfId="0" applyFont="1" applyFill="1" applyBorder="1" applyAlignment="1" applyProtection="1">
      <alignment horizontal="center" vertical="center" shrinkToFit="1"/>
      <protection locked="0"/>
    </xf>
    <xf numFmtId="0" fontId="7" fillId="5" borderId="7" xfId="0" applyFont="1" applyFill="1" applyBorder="1" applyAlignment="1" applyProtection="1">
      <alignment horizontal="center" vertical="center" shrinkToFit="1"/>
      <protection locked="0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shrinkToFit="1"/>
    </xf>
    <xf numFmtId="0" fontId="14" fillId="2" borderId="1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11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7" xfId="0" applyNumberFormat="1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5" borderId="1" xfId="1" applyNumberFormat="1" applyFont="1" applyFill="1" applyBorder="1" applyAlignment="1">
      <alignment horizontal="center" vertical="center" shrinkToFit="1"/>
    </xf>
    <xf numFmtId="0" fontId="10" fillId="5" borderId="1" xfId="0" applyNumberFormat="1" applyFont="1" applyFill="1" applyBorder="1" applyAlignment="1">
      <alignment horizontal="center" vertical="center" shrinkToFit="1"/>
    </xf>
    <xf numFmtId="0" fontId="8" fillId="5" borderId="1" xfId="0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center" vertical="center" shrinkToFit="1"/>
    </xf>
    <xf numFmtId="0" fontId="10" fillId="5" borderId="1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X2" sqref="X2:X49"/>
    </sheetView>
  </sheetViews>
  <sheetFormatPr defaultRowHeight="16.5"/>
  <cols>
    <col min="1" max="1" width="5.375" style="3" customWidth="1"/>
    <col min="2" max="2" width="11.75" style="3" customWidth="1"/>
    <col min="3" max="3" width="21.875" style="2" customWidth="1"/>
    <col min="4" max="4" width="7.375" style="2" bestFit="1" customWidth="1"/>
    <col min="5" max="5" width="6.125" style="3" bestFit="1" customWidth="1"/>
    <col min="6" max="6" width="7.375" style="3" bestFit="1" customWidth="1"/>
    <col min="7" max="8" width="7.25" style="3" bestFit="1" customWidth="1"/>
    <col min="9" max="12" width="5.5" style="3" bestFit="1" customWidth="1"/>
    <col min="13" max="16" width="7.25" style="3" bestFit="1" customWidth="1"/>
    <col min="17" max="17" width="6.625" style="3" bestFit="1" customWidth="1"/>
    <col min="18" max="18" width="8.25" style="11" customWidth="1"/>
    <col min="19" max="19" width="6.875" style="11" customWidth="1"/>
    <col min="20" max="20" width="6.875" style="1" customWidth="1"/>
    <col min="21" max="23" width="7.375" style="1" bestFit="1" customWidth="1"/>
    <col min="24" max="24" width="7.375" style="1" customWidth="1"/>
    <col min="25" max="26" width="8.25" style="1" customWidth="1"/>
    <col min="27" max="16384" width="9" style="1"/>
  </cols>
  <sheetData>
    <row r="1" spans="1:26" s="12" customFormat="1" ht="25.5" customHeight="1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42" t="s">
        <v>77</v>
      </c>
      <c r="T1" s="42"/>
      <c r="U1" s="42"/>
      <c r="V1" s="42"/>
      <c r="W1" s="42"/>
      <c r="X1" s="83"/>
      <c r="Y1" s="17" t="s">
        <v>32</v>
      </c>
      <c r="Z1" s="17"/>
    </row>
    <row r="2" spans="1:26" s="5" customFormat="1" ht="39.75" customHeight="1">
      <c r="A2" s="67" t="s">
        <v>35</v>
      </c>
      <c r="B2" s="67" t="s">
        <v>36</v>
      </c>
      <c r="C2" s="67" t="s">
        <v>12</v>
      </c>
      <c r="D2" s="43" t="s">
        <v>23</v>
      </c>
      <c r="E2" s="62" t="s">
        <v>21</v>
      </c>
      <c r="F2" s="63"/>
      <c r="G2" s="63"/>
      <c r="H2" s="56"/>
      <c r="I2" s="55" t="s">
        <v>39</v>
      </c>
      <c r="J2" s="56"/>
      <c r="K2" s="57" t="s">
        <v>40</v>
      </c>
      <c r="L2" s="58"/>
      <c r="M2" s="43" t="s">
        <v>26</v>
      </c>
      <c r="N2" s="43" t="s">
        <v>75</v>
      </c>
      <c r="O2" s="43" t="s">
        <v>28</v>
      </c>
      <c r="P2" s="43" t="s">
        <v>27</v>
      </c>
      <c r="Q2" s="43" t="s">
        <v>78</v>
      </c>
      <c r="R2" s="84" t="s">
        <v>31</v>
      </c>
      <c r="S2" s="43" t="s">
        <v>76</v>
      </c>
      <c r="T2" s="43" t="s">
        <v>71</v>
      </c>
      <c r="U2" s="43" t="s">
        <v>73</v>
      </c>
      <c r="V2" s="43" t="s">
        <v>72</v>
      </c>
      <c r="W2" s="43" t="s">
        <v>74</v>
      </c>
      <c r="X2" s="84" t="s">
        <v>79</v>
      </c>
      <c r="Y2" s="43" t="s">
        <v>69</v>
      </c>
      <c r="Z2" s="43" t="s">
        <v>70</v>
      </c>
    </row>
    <row r="3" spans="1:26" s="5" customFormat="1" ht="33">
      <c r="A3" s="47"/>
      <c r="B3" s="47"/>
      <c r="C3" s="47"/>
      <c r="D3" s="47"/>
      <c r="E3" s="22" t="s">
        <v>29</v>
      </c>
      <c r="F3" s="22" t="s">
        <v>37</v>
      </c>
      <c r="G3" s="22" t="s">
        <v>24</v>
      </c>
      <c r="H3" s="22" t="s">
        <v>25</v>
      </c>
      <c r="I3" s="20" t="s">
        <v>38</v>
      </c>
      <c r="J3" s="20" t="s">
        <v>22</v>
      </c>
      <c r="K3" s="23" t="s">
        <v>38</v>
      </c>
      <c r="L3" s="23" t="s">
        <v>22</v>
      </c>
      <c r="M3" s="47"/>
      <c r="N3" s="44"/>
      <c r="O3" s="47"/>
      <c r="P3" s="47"/>
      <c r="Q3" s="44"/>
      <c r="R3" s="85"/>
      <c r="S3" s="44"/>
      <c r="T3" s="44"/>
      <c r="U3" s="44"/>
      <c r="V3" s="44"/>
      <c r="W3" s="44"/>
      <c r="X3" s="89"/>
      <c r="Y3" s="47"/>
      <c r="Z3" s="47"/>
    </row>
    <row r="4" spans="1:26" s="5" customFormat="1" ht="28.5" customHeight="1">
      <c r="A4" s="6">
        <v>1</v>
      </c>
      <c r="B4" s="48" t="s">
        <v>11</v>
      </c>
      <c r="C4" s="24" t="s">
        <v>41</v>
      </c>
      <c r="D4" s="18"/>
      <c r="E4" s="6"/>
      <c r="F4" s="6">
        <v>1</v>
      </c>
      <c r="G4" s="6"/>
      <c r="H4" s="6"/>
      <c r="I4" s="6">
        <v>6</v>
      </c>
      <c r="J4" s="6"/>
      <c r="K4" s="6">
        <v>6</v>
      </c>
      <c r="L4" s="6">
        <v>1</v>
      </c>
      <c r="M4" s="6">
        <v>9</v>
      </c>
      <c r="N4" s="6"/>
      <c r="O4" s="6">
        <v>3</v>
      </c>
      <c r="P4" s="6"/>
      <c r="Q4" s="6">
        <v>5</v>
      </c>
      <c r="R4" s="86">
        <f>SUM(D4:Q4)</f>
        <v>31</v>
      </c>
      <c r="S4" s="25"/>
      <c r="T4" s="18"/>
      <c r="U4" s="18"/>
      <c r="V4" s="18"/>
      <c r="W4" s="18"/>
      <c r="X4" s="90"/>
      <c r="Y4" s="6"/>
      <c r="Z4" s="6"/>
    </row>
    <row r="5" spans="1:26" s="5" customFormat="1" ht="28.5" customHeight="1">
      <c r="A5" s="6">
        <v>2</v>
      </c>
      <c r="B5" s="49"/>
      <c r="C5" s="24" t="s">
        <v>9</v>
      </c>
      <c r="D5" s="18"/>
      <c r="E5" s="7"/>
      <c r="F5" s="7">
        <v>1</v>
      </c>
      <c r="G5" s="7">
        <v>1</v>
      </c>
      <c r="H5" s="7"/>
      <c r="I5" s="7">
        <v>8</v>
      </c>
      <c r="J5" s="7"/>
      <c r="K5" s="7">
        <v>8</v>
      </c>
      <c r="L5" s="7"/>
      <c r="M5" s="7">
        <v>6</v>
      </c>
      <c r="N5" s="7"/>
      <c r="O5" s="7"/>
      <c r="P5" s="7"/>
      <c r="Q5" s="7"/>
      <c r="R5" s="86">
        <f t="shared" ref="R5:R46" si="0">SUM(D5:P5)</f>
        <v>24</v>
      </c>
      <c r="S5" s="25"/>
      <c r="T5" s="10"/>
      <c r="U5" s="10"/>
      <c r="V5" s="10"/>
      <c r="W5" s="10"/>
      <c r="X5" s="91"/>
      <c r="Y5" s="7"/>
      <c r="Z5" s="7">
        <v>1</v>
      </c>
    </row>
    <row r="6" spans="1:26" s="5" customFormat="1" ht="28.5" customHeight="1">
      <c r="A6" s="6">
        <v>3</v>
      </c>
      <c r="B6" s="50"/>
      <c r="C6" s="24" t="s">
        <v>10</v>
      </c>
      <c r="D6" s="6">
        <v>1</v>
      </c>
      <c r="E6" s="7"/>
      <c r="F6" s="7">
        <v>1</v>
      </c>
      <c r="G6" s="7">
        <v>1</v>
      </c>
      <c r="H6" s="7"/>
      <c r="I6" s="7">
        <v>6</v>
      </c>
      <c r="J6" s="7"/>
      <c r="K6" s="7">
        <v>7</v>
      </c>
      <c r="L6" s="7"/>
      <c r="M6" s="7">
        <v>5</v>
      </c>
      <c r="N6" s="7"/>
      <c r="O6" s="7"/>
      <c r="P6" s="7"/>
      <c r="Q6" s="7"/>
      <c r="R6" s="86">
        <f t="shared" si="0"/>
        <v>21</v>
      </c>
      <c r="S6" s="25"/>
      <c r="T6" s="10"/>
      <c r="U6" s="10"/>
      <c r="V6" s="10"/>
      <c r="W6" s="10"/>
      <c r="X6" s="91"/>
      <c r="Y6" s="7"/>
      <c r="Z6" s="7"/>
    </row>
    <row r="7" spans="1:26" s="5" customFormat="1" ht="28.5" customHeight="1">
      <c r="A7" s="59" t="s">
        <v>30</v>
      </c>
      <c r="B7" s="60"/>
      <c r="C7" s="61"/>
      <c r="D7" s="13">
        <f>SUM(D4:D6)</f>
        <v>1</v>
      </c>
      <c r="E7" s="13">
        <f t="shared" ref="E7:R7" si="1">SUM(E4:E6)</f>
        <v>0</v>
      </c>
      <c r="F7" s="13">
        <f t="shared" si="1"/>
        <v>3</v>
      </c>
      <c r="G7" s="13">
        <f t="shared" si="1"/>
        <v>2</v>
      </c>
      <c r="H7" s="13">
        <f t="shared" si="1"/>
        <v>0</v>
      </c>
      <c r="I7" s="13">
        <f t="shared" si="1"/>
        <v>20</v>
      </c>
      <c r="J7" s="13">
        <f t="shared" si="1"/>
        <v>0</v>
      </c>
      <c r="K7" s="13">
        <f t="shared" si="1"/>
        <v>21</v>
      </c>
      <c r="L7" s="13">
        <f t="shared" si="1"/>
        <v>1</v>
      </c>
      <c r="M7" s="13">
        <f t="shared" si="1"/>
        <v>20</v>
      </c>
      <c r="N7" s="13">
        <f t="shared" si="1"/>
        <v>0</v>
      </c>
      <c r="O7" s="13">
        <f t="shared" si="1"/>
        <v>3</v>
      </c>
      <c r="P7" s="13">
        <f t="shared" si="1"/>
        <v>0</v>
      </c>
      <c r="Q7" s="13">
        <f t="shared" si="1"/>
        <v>5</v>
      </c>
      <c r="R7" s="87">
        <f t="shared" si="1"/>
        <v>76</v>
      </c>
      <c r="S7" s="13">
        <f t="shared" ref="S7:W7" si="2">SUM(S4:S6)</f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t="shared" si="2"/>
        <v>0</v>
      </c>
      <c r="X7" s="87"/>
      <c r="Y7" s="13">
        <f t="shared" ref="Y7:Z7" si="3">SUM(Y4:Y6)</f>
        <v>0</v>
      </c>
      <c r="Z7" s="13">
        <f t="shared" si="3"/>
        <v>1</v>
      </c>
    </row>
    <row r="8" spans="1:26" s="5" customFormat="1" ht="28.5" customHeight="1">
      <c r="A8" s="6">
        <v>4</v>
      </c>
      <c r="B8" s="51" t="s">
        <v>34</v>
      </c>
      <c r="C8" s="26" t="s">
        <v>1</v>
      </c>
      <c r="D8" s="4">
        <v>1</v>
      </c>
      <c r="E8" s="4"/>
      <c r="F8" s="4">
        <v>1</v>
      </c>
      <c r="G8" s="4"/>
      <c r="H8" s="4"/>
      <c r="I8" s="4">
        <v>7</v>
      </c>
      <c r="J8" s="4"/>
      <c r="K8" s="4">
        <v>6</v>
      </c>
      <c r="L8" s="4"/>
      <c r="M8" s="4">
        <v>5</v>
      </c>
      <c r="N8" s="4"/>
      <c r="O8" s="4"/>
      <c r="P8" s="4"/>
      <c r="Q8" s="77"/>
      <c r="R8" s="86">
        <f t="shared" si="0"/>
        <v>20</v>
      </c>
      <c r="S8" s="25"/>
      <c r="T8" s="27"/>
      <c r="U8" s="27"/>
      <c r="V8" s="27"/>
      <c r="W8" s="27"/>
      <c r="X8" s="92"/>
      <c r="Y8" s="4"/>
      <c r="Z8" s="4"/>
    </row>
    <row r="9" spans="1:26" s="5" customFormat="1" ht="28.5" customHeight="1">
      <c r="A9" s="6">
        <v>5</v>
      </c>
      <c r="B9" s="52"/>
      <c r="C9" s="26" t="s">
        <v>5</v>
      </c>
      <c r="D9" s="4">
        <v>1</v>
      </c>
      <c r="E9" s="4"/>
      <c r="F9" s="4"/>
      <c r="G9" s="4">
        <v>1</v>
      </c>
      <c r="H9" s="4"/>
      <c r="I9" s="4">
        <v>7</v>
      </c>
      <c r="J9" s="4"/>
      <c r="K9" s="4">
        <v>7</v>
      </c>
      <c r="L9" s="4"/>
      <c r="M9" s="4">
        <v>1</v>
      </c>
      <c r="N9" s="4"/>
      <c r="O9" s="4">
        <v>1</v>
      </c>
      <c r="P9" s="4"/>
      <c r="Q9" s="77">
        <v>2</v>
      </c>
      <c r="R9" s="86">
        <f t="shared" si="0"/>
        <v>18</v>
      </c>
      <c r="S9" s="25"/>
      <c r="T9" s="27"/>
      <c r="U9" s="27"/>
      <c r="V9" s="27"/>
      <c r="W9" s="27"/>
      <c r="X9" s="92"/>
      <c r="Y9" s="4"/>
      <c r="Z9" s="4"/>
    </row>
    <row r="10" spans="1:26" s="5" customFormat="1" ht="28.5" customHeight="1">
      <c r="A10" s="6">
        <v>6</v>
      </c>
      <c r="B10" s="52"/>
      <c r="C10" s="26" t="s">
        <v>0</v>
      </c>
      <c r="D10" s="4">
        <v>1</v>
      </c>
      <c r="E10" s="4"/>
      <c r="F10" s="4"/>
      <c r="G10" s="4"/>
      <c r="H10" s="4"/>
      <c r="I10" s="4">
        <v>6</v>
      </c>
      <c r="J10" s="4"/>
      <c r="K10" s="4">
        <v>4</v>
      </c>
      <c r="L10" s="4"/>
      <c r="M10" s="4">
        <v>5</v>
      </c>
      <c r="N10" s="4"/>
      <c r="O10" s="4"/>
      <c r="P10" s="4"/>
      <c r="Q10" s="77">
        <v>1</v>
      </c>
      <c r="R10" s="86">
        <f t="shared" si="0"/>
        <v>16</v>
      </c>
      <c r="S10" s="25"/>
      <c r="T10" s="27"/>
      <c r="U10" s="27"/>
      <c r="V10" s="27"/>
      <c r="W10" s="27"/>
      <c r="X10" s="92"/>
      <c r="Y10" s="4"/>
      <c r="Z10" s="4"/>
    </row>
    <row r="11" spans="1:26" s="5" customFormat="1" ht="28.5" customHeight="1">
      <c r="A11" s="6">
        <v>7</v>
      </c>
      <c r="B11" s="52"/>
      <c r="C11" s="26" t="s">
        <v>6</v>
      </c>
      <c r="D11" s="4">
        <v>1</v>
      </c>
      <c r="E11" s="4"/>
      <c r="F11" s="4"/>
      <c r="G11" s="4">
        <v>1</v>
      </c>
      <c r="H11" s="4"/>
      <c r="I11" s="4">
        <v>4</v>
      </c>
      <c r="J11" s="4"/>
      <c r="K11" s="4">
        <v>7</v>
      </c>
      <c r="L11" s="4"/>
      <c r="M11" s="4">
        <v>5</v>
      </c>
      <c r="N11" s="4"/>
      <c r="O11" s="4"/>
      <c r="P11" s="4"/>
      <c r="Q11" s="77">
        <v>2</v>
      </c>
      <c r="R11" s="86">
        <f t="shared" si="0"/>
        <v>18</v>
      </c>
      <c r="S11" s="25"/>
      <c r="T11" s="27"/>
      <c r="U11" s="27"/>
      <c r="V11" s="27"/>
      <c r="W11" s="27"/>
      <c r="X11" s="92"/>
      <c r="Y11" s="4"/>
      <c r="Z11" s="4"/>
    </row>
    <row r="12" spans="1:26" s="5" customFormat="1" ht="28.5" customHeight="1">
      <c r="A12" s="6">
        <v>8</v>
      </c>
      <c r="B12" s="52"/>
      <c r="C12" s="24" t="s">
        <v>42</v>
      </c>
      <c r="D12" s="6"/>
      <c r="E12" s="6"/>
      <c r="F12" s="6"/>
      <c r="G12" s="6">
        <v>1</v>
      </c>
      <c r="H12" s="6"/>
      <c r="I12" s="6">
        <v>4</v>
      </c>
      <c r="J12" s="6">
        <v>1</v>
      </c>
      <c r="K12" s="6">
        <v>4</v>
      </c>
      <c r="L12" s="6"/>
      <c r="M12" s="6">
        <v>3</v>
      </c>
      <c r="N12" s="6"/>
      <c r="O12" s="6"/>
      <c r="P12" s="6"/>
      <c r="Q12" s="6">
        <v>2</v>
      </c>
      <c r="R12" s="86">
        <f t="shared" si="0"/>
        <v>13</v>
      </c>
      <c r="S12" s="25"/>
      <c r="T12" s="18"/>
      <c r="U12" s="18"/>
      <c r="V12" s="18"/>
      <c r="W12" s="18"/>
      <c r="X12" s="90"/>
      <c r="Y12" s="6"/>
      <c r="Z12" s="6"/>
    </row>
    <row r="13" spans="1:26" s="5" customFormat="1" ht="28.5" customHeight="1">
      <c r="A13" s="6">
        <v>9</v>
      </c>
      <c r="B13" s="52"/>
      <c r="C13" s="26" t="s">
        <v>2</v>
      </c>
      <c r="D13" s="4"/>
      <c r="E13" s="4"/>
      <c r="F13" s="4"/>
      <c r="G13" s="4"/>
      <c r="H13" s="4"/>
      <c r="I13" s="4">
        <v>6</v>
      </c>
      <c r="J13" s="4"/>
      <c r="K13" s="4">
        <v>5</v>
      </c>
      <c r="L13" s="4"/>
      <c r="M13" s="4">
        <v>6</v>
      </c>
      <c r="N13" s="4"/>
      <c r="O13" s="4"/>
      <c r="P13" s="4">
        <v>1</v>
      </c>
      <c r="Q13" s="77">
        <v>1</v>
      </c>
      <c r="R13" s="86">
        <f t="shared" si="0"/>
        <v>18</v>
      </c>
      <c r="S13" s="25"/>
      <c r="T13" s="27"/>
      <c r="U13" s="27"/>
      <c r="V13" s="27"/>
      <c r="W13" s="27"/>
      <c r="X13" s="92"/>
      <c r="Y13" s="4"/>
      <c r="Z13" s="4"/>
    </row>
    <row r="14" spans="1:26" s="5" customFormat="1" ht="28.5" customHeight="1">
      <c r="A14" s="6">
        <v>10</v>
      </c>
      <c r="B14" s="52"/>
      <c r="C14" s="26" t="s">
        <v>7</v>
      </c>
      <c r="D14" s="4">
        <v>1</v>
      </c>
      <c r="E14" s="4"/>
      <c r="F14" s="4">
        <v>1</v>
      </c>
      <c r="G14" s="4">
        <v>1</v>
      </c>
      <c r="H14" s="4"/>
      <c r="I14" s="4">
        <v>2</v>
      </c>
      <c r="J14" s="4"/>
      <c r="K14" s="4">
        <v>4</v>
      </c>
      <c r="L14" s="4"/>
      <c r="M14" s="4">
        <v>4</v>
      </c>
      <c r="N14" s="4"/>
      <c r="O14" s="4"/>
      <c r="P14" s="4"/>
      <c r="Q14" s="77"/>
      <c r="R14" s="86">
        <f t="shared" si="0"/>
        <v>13</v>
      </c>
      <c r="S14" s="25"/>
      <c r="T14" s="27"/>
      <c r="U14" s="27"/>
      <c r="V14" s="27"/>
      <c r="W14" s="27"/>
      <c r="X14" s="92"/>
      <c r="Y14" s="4"/>
      <c r="Z14" s="4"/>
    </row>
    <row r="15" spans="1:26" s="5" customFormat="1" ht="28.5" customHeight="1">
      <c r="A15" s="6">
        <v>11</v>
      </c>
      <c r="B15" s="52"/>
      <c r="C15" s="26" t="s">
        <v>8</v>
      </c>
      <c r="D15" s="4"/>
      <c r="E15" s="4"/>
      <c r="F15" s="4">
        <v>1</v>
      </c>
      <c r="G15" s="4">
        <v>1</v>
      </c>
      <c r="H15" s="4"/>
      <c r="I15" s="4">
        <v>3</v>
      </c>
      <c r="J15" s="4"/>
      <c r="K15" s="4">
        <v>8</v>
      </c>
      <c r="L15" s="4"/>
      <c r="M15" s="4">
        <v>4</v>
      </c>
      <c r="N15" s="4"/>
      <c r="O15" s="4">
        <v>1</v>
      </c>
      <c r="P15" s="4"/>
      <c r="Q15" s="77">
        <v>2</v>
      </c>
      <c r="R15" s="86">
        <f t="shared" si="0"/>
        <v>18</v>
      </c>
      <c r="S15" s="25"/>
      <c r="T15" s="27"/>
      <c r="U15" s="27"/>
      <c r="V15" s="27"/>
      <c r="W15" s="27"/>
      <c r="X15" s="92"/>
      <c r="Y15" s="4"/>
      <c r="Z15" s="4"/>
    </row>
    <row r="16" spans="1:26" s="5" customFormat="1" ht="28.5" customHeight="1">
      <c r="A16" s="6">
        <v>12</v>
      </c>
      <c r="B16" s="53"/>
      <c r="C16" s="26" t="s">
        <v>3</v>
      </c>
      <c r="D16" s="4">
        <v>1</v>
      </c>
      <c r="E16" s="4"/>
      <c r="F16" s="4"/>
      <c r="G16" s="4">
        <v>1</v>
      </c>
      <c r="H16" s="4"/>
      <c r="I16" s="4">
        <v>5</v>
      </c>
      <c r="J16" s="4"/>
      <c r="K16" s="28">
        <v>5</v>
      </c>
      <c r="L16" s="29"/>
      <c r="M16" s="4">
        <v>4</v>
      </c>
      <c r="N16" s="4"/>
      <c r="O16" s="4"/>
      <c r="P16" s="4"/>
      <c r="Q16" s="77"/>
      <c r="R16" s="86">
        <f t="shared" si="0"/>
        <v>16</v>
      </c>
      <c r="S16" s="25"/>
      <c r="T16" s="27"/>
      <c r="U16" s="27"/>
      <c r="V16" s="27"/>
      <c r="W16" s="27"/>
      <c r="X16" s="92"/>
      <c r="Y16" s="4"/>
      <c r="Z16" s="4"/>
    </row>
    <row r="17" spans="1:26" s="5" customFormat="1" ht="28.5" customHeight="1">
      <c r="A17" s="59" t="s">
        <v>43</v>
      </c>
      <c r="B17" s="60"/>
      <c r="C17" s="61"/>
      <c r="D17" s="14">
        <f>SUM(D8:D16)</f>
        <v>6</v>
      </c>
      <c r="E17" s="14">
        <f t="shared" ref="E17:Q17" si="4">SUM(E8:E16)</f>
        <v>0</v>
      </c>
      <c r="F17" s="14">
        <f t="shared" si="4"/>
        <v>3</v>
      </c>
      <c r="G17" s="14">
        <f t="shared" si="4"/>
        <v>6</v>
      </c>
      <c r="H17" s="14">
        <f t="shared" si="4"/>
        <v>0</v>
      </c>
      <c r="I17" s="14">
        <f t="shared" si="4"/>
        <v>44</v>
      </c>
      <c r="J17" s="14">
        <f t="shared" si="4"/>
        <v>1</v>
      </c>
      <c r="K17" s="14">
        <f t="shared" ref="K17" si="5">SUM(K8:K16)</f>
        <v>50</v>
      </c>
      <c r="L17" s="14">
        <f t="shared" ref="L17" si="6">SUM(L8:L16)</f>
        <v>0</v>
      </c>
      <c r="M17" s="14">
        <f t="shared" si="4"/>
        <v>37</v>
      </c>
      <c r="N17" s="14">
        <f t="shared" si="4"/>
        <v>0</v>
      </c>
      <c r="O17" s="14">
        <f t="shared" si="4"/>
        <v>2</v>
      </c>
      <c r="P17" s="14">
        <f t="shared" si="4"/>
        <v>1</v>
      </c>
      <c r="Q17" s="78">
        <f t="shared" si="4"/>
        <v>10</v>
      </c>
      <c r="R17" s="86">
        <f t="shared" si="0"/>
        <v>150</v>
      </c>
      <c r="S17" s="14">
        <f t="shared" ref="S17:W17" si="7">SUM(S8:S16)</f>
        <v>0</v>
      </c>
      <c r="T17" s="14">
        <f t="shared" si="7"/>
        <v>0</v>
      </c>
      <c r="U17" s="14">
        <f t="shared" si="7"/>
        <v>0</v>
      </c>
      <c r="V17" s="14">
        <f t="shared" si="7"/>
        <v>0</v>
      </c>
      <c r="W17" s="14">
        <f t="shared" si="7"/>
        <v>0</v>
      </c>
      <c r="X17" s="93"/>
      <c r="Y17" s="14">
        <f t="shared" ref="Y17:Z17" si="8">SUM(Y8:Y16)</f>
        <v>0</v>
      </c>
      <c r="Z17" s="14">
        <f t="shared" si="8"/>
        <v>0</v>
      </c>
    </row>
    <row r="18" spans="1:26" s="5" customFormat="1" ht="28.5" customHeight="1">
      <c r="A18" s="6">
        <v>13</v>
      </c>
      <c r="B18" s="54" t="s">
        <v>44</v>
      </c>
      <c r="C18" s="30" t="s">
        <v>45</v>
      </c>
      <c r="D18" s="7">
        <v>1</v>
      </c>
      <c r="E18" s="7"/>
      <c r="F18" s="7">
        <v>1</v>
      </c>
      <c r="G18" s="7"/>
      <c r="H18" s="7"/>
      <c r="I18" s="7">
        <v>5</v>
      </c>
      <c r="J18" s="7"/>
      <c r="K18" s="7">
        <v>6</v>
      </c>
      <c r="L18" s="7"/>
      <c r="M18" s="7">
        <v>4</v>
      </c>
      <c r="N18" s="7"/>
      <c r="O18" s="7"/>
      <c r="P18" s="7"/>
      <c r="Q18" s="7">
        <v>2</v>
      </c>
      <c r="R18" s="86">
        <f t="shared" si="0"/>
        <v>17</v>
      </c>
      <c r="S18" s="25"/>
      <c r="T18" s="10"/>
      <c r="U18" s="10"/>
      <c r="V18" s="10"/>
      <c r="W18" s="10"/>
      <c r="X18" s="91"/>
      <c r="Y18" s="7"/>
      <c r="Z18" s="7"/>
    </row>
    <row r="19" spans="1:26" s="5" customFormat="1" ht="28.5" customHeight="1">
      <c r="A19" s="6">
        <v>14</v>
      </c>
      <c r="B19" s="49"/>
      <c r="C19" s="30" t="s">
        <v>46</v>
      </c>
      <c r="D19" s="7">
        <v>1</v>
      </c>
      <c r="E19" s="7"/>
      <c r="F19" s="7">
        <v>1</v>
      </c>
      <c r="G19" s="7">
        <v>1</v>
      </c>
      <c r="H19" s="7"/>
      <c r="I19" s="7">
        <v>4</v>
      </c>
      <c r="J19" s="7"/>
      <c r="K19" s="7">
        <v>6</v>
      </c>
      <c r="L19" s="7">
        <v>1</v>
      </c>
      <c r="M19" s="7">
        <v>2</v>
      </c>
      <c r="N19" s="7"/>
      <c r="O19" s="7"/>
      <c r="P19" s="7"/>
      <c r="Q19" s="7">
        <v>1</v>
      </c>
      <c r="R19" s="86">
        <f t="shared" si="0"/>
        <v>16</v>
      </c>
      <c r="S19" s="25"/>
      <c r="T19" s="10"/>
      <c r="U19" s="10"/>
      <c r="V19" s="10"/>
      <c r="W19" s="10"/>
      <c r="X19" s="91"/>
      <c r="Y19" s="7"/>
      <c r="Z19" s="7"/>
    </row>
    <row r="20" spans="1:26" s="5" customFormat="1" ht="28.5" customHeight="1">
      <c r="A20" s="6">
        <v>15</v>
      </c>
      <c r="B20" s="49"/>
      <c r="C20" s="30" t="s">
        <v>47</v>
      </c>
      <c r="D20" s="7"/>
      <c r="E20" s="7"/>
      <c r="F20" s="7"/>
      <c r="G20" s="7"/>
      <c r="H20" s="7"/>
      <c r="I20" s="7">
        <v>3</v>
      </c>
      <c r="J20" s="7"/>
      <c r="K20" s="7">
        <v>7</v>
      </c>
      <c r="L20" s="7"/>
      <c r="M20" s="7">
        <v>6</v>
      </c>
      <c r="N20" s="7"/>
      <c r="O20" s="7"/>
      <c r="P20" s="7"/>
      <c r="Q20" s="7"/>
      <c r="R20" s="86">
        <f t="shared" si="0"/>
        <v>16</v>
      </c>
      <c r="S20" s="25"/>
      <c r="T20" s="10"/>
      <c r="U20" s="10"/>
      <c r="V20" s="10"/>
      <c r="W20" s="10"/>
      <c r="X20" s="91"/>
      <c r="Y20" s="7"/>
      <c r="Z20" s="7"/>
    </row>
    <row r="21" spans="1:26" s="5" customFormat="1" ht="28.5" customHeight="1">
      <c r="A21" s="6">
        <v>16</v>
      </c>
      <c r="B21" s="49"/>
      <c r="C21" s="30" t="s">
        <v>48</v>
      </c>
      <c r="D21" s="7">
        <v>1</v>
      </c>
      <c r="E21" s="7"/>
      <c r="F21" s="7"/>
      <c r="G21" s="7">
        <v>1</v>
      </c>
      <c r="H21" s="7"/>
      <c r="I21" s="7">
        <v>6</v>
      </c>
      <c r="J21" s="7"/>
      <c r="K21" s="7">
        <v>6</v>
      </c>
      <c r="L21" s="7"/>
      <c r="M21" s="7">
        <v>4</v>
      </c>
      <c r="N21" s="7"/>
      <c r="O21" s="7"/>
      <c r="P21" s="7"/>
      <c r="Q21" s="7">
        <v>2</v>
      </c>
      <c r="R21" s="86">
        <f t="shared" si="0"/>
        <v>18</v>
      </c>
      <c r="S21" s="25"/>
      <c r="T21" s="10"/>
      <c r="U21" s="10"/>
      <c r="V21" s="10"/>
      <c r="W21" s="10"/>
      <c r="X21" s="91"/>
      <c r="Y21" s="7"/>
      <c r="Z21" s="7"/>
    </row>
    <row r="22" spans="1:26" s="5" customFormat="1" ht="28.5" customHeight="1">
      <c r="A22" s="6">
        <v>17</v>
      </c>
      <c r="B22" s="49"/>
      <c r="C22" s="30" t="s">
        <v>49</v>
      </c>
      <c r="D22" s="7">
        <v>1</v>
      </c>
      <c r="E22" s="7"/>
      <c r="F22" s="7"/>
      <c r="G22" s="7"/>
      <c r="H22" s="7"/>
      <c r="I22" s="7">
        <v>6</v>
      </c>
      <c r="J22" s="7"/>
      <c r="K22" s="7">
        <v>6</v>
      </c>
      <c r="L22" s="7">
        <v>2</v>
      </c>
      <c r="M22" s="7">
        <v>5</v>
      </c>
      <c r="N22" s="7"/>
      <c r="O22" s="7"/>
      <c r="P22" s="7">
        <v>2</v>
      </c>
      <c r="Q22" s="7">
        <v>4</v>
      </c>
      <c r="R22" s="86">
        <f>SUM(D22:Q22)</f>
        <v>26</v>
      </c>
      <c r="S22" s="25"/>
      <c r="T22" s="10"/>
      <c r="U22" s="10"/>
      <c r="V22" s="10"/>
      <c r="W22" s="10"/>
      <c r="X22" s="91"/>
      <c r="Y22" s="7"/>
      <c r="Z22" s="10"/>
    </row>
    <row r="23" spans="1:26" s="5" customFormat="1" ht="28.5" customHeight="1">
      <c r="A23" s="6">
        <v>18</v>
      </c>
      <c r="B23" s="49"/>
      <c r="C23" s="30" t="s">
        <v>50</v>
      </c>
      <c r="D23" s="7"/>
      <c r="E23" s="7"/>
      <c r="F23" s="7">
        <v>1</v>
      </c>
      <c r="G23" s="7">
        <v>1</v>
      </c>
      <c r="H23" s="7"/>
      <c r="I23" s="7">
        <v>7</v>
      </c>
      <c r="J23" s="7"/>
      <c r="K23" s="7">
        <v>7</v>
      </c>
      <c r="L23" s="7">
        <v>1</v>
      </c>
      <c r="M23" s="7">
        <v>6</v>
      </c>
      <c r="N23" s="7"/>
      <c r="O23" s="7"/>
      <c r="P23" s="7"/>
      <c r="Q23" s="7">
        <v>6</v>
      </c>
      <c r="R23" s="86">
        <f t="shared" si="0"/>
        <v>23</v>
      </c>
      <c r="S23" s="25"/>
      <c r="T23" s="10"/>
      <c r="U23" s="10"/>
      <c r="V23" s="10"/>
      <c r="W23" s="10"/>
      <c r="X23" s="91"/>
      <c r="Y23" s="7"/>
      <c r="Z23" s="10"/>
    </row>
    <row r="24" spans="1:26" s="5" customFormat="1" ht="28.5" customHeight="1">
      <c r="A24" s="6">
        <v>19</v>
      </c>
      <c r="B24" s="49"/>
      <c r="C24" s="24" t="s">
        <v>51</v>
      </c>
      <c r="D24" s="7"/>
      <c r="E24" s="7"/>
      <c r="F24" s="7">
        <v>1</v>
      </c>
      <c r="G24" s="7">
        <v>1</v>
      </c>
      <c r="H24" s="7"/>
      <c r="I24" s="7">
        <v>6</v>
      </c>
      <c r="J24" s="7"/>
      <c r="K24" s="7">
        <v>6</v>
      </c>
      <c r="L24" s="7">
        <v>1</v>
      </c>
      <c r="M24" s="7">
        <v>5</v>
      </c>
      <c r="N24" s="7"/>
      <c r="O24" s="7"/>
      <c r="P24" s="7">
        <v>1</v>
      </c>
      <c r="Q24" s="7">
        <v>3</v>
      </c>
      <c r="R24" s="86">
        <f>SUM(D24:Q24)</f>
        <v>24</v>
      </c>
      <c r="S24" s="25"/>
      <c r="T24" s="10"/>
      <c r="U24" s="10"/>
      <c r="V24" s="10"/>
      <c r="W24" s="10"/>
      <c r="X24" s="91"/>
      <c r="Y24" s="7"/>
      <c r="Z24" s="10"/>
    </row>
    <row r="25" spans="1:26" s="5" customFormat="1" ht="28.5" customHeight="1">
      <c r="A25" s="6">
        <v>20</v>
      </c>
      <c r="B25" s="49"/>
      <c r="C25" s="24" t="s">
        <v>52</v>
      </c>
      <c r="D25" s="6">
        <v>1</v>
      </c>
      <c r="E25" s="6"/>
      <c r="F25" s="6"/>
      <c r="G25" s="6">
        <v>1</v>
      </c>
      <c r="H25" s="6"/>
      <c r="I25" s="6">
        <v>8</v>
      </c>
      <c r="J25" s="6"/>
      <c r="K25" s="6">
        <v>8</v>
      </c>
      <c r="L25" s="6"/>
      <c r="M25" s="6">
        <v>3</v>
      </c>
      <c r="N25" s="6"/>
      <c r="O25" s="6"/>
      <c r="P25" s="6">
        <v>2</v>
      </c>
      <c r="Q25" s="6"/>
      <c r="R25" s="86">
        <f t="shared" si="0"/>
        <v>23</v>
      </c>
      <c r="S25" s="25"/>
      <c r="T25" s="18"/>
      <c r="U25" s="18"/>
      <c r="V25" s="18"/>
      <c r="W25" s="18"/>
      <c r="X25" s="90"/>
      <c r="Y25" s="6"/>
      <c r="Z25" s="6">
        <v>2</v>
      </c>
    </row>
    <row r="26" spans="1:26" s="5" customFormat="1" ht="28.5" customHeight="1">
      <c r="A26" s="6">
        <v>21</v>
      </c>
      <c r="B26" s="50"/>
      <c r="C26" s="24" t="s">
        <v>53</v>
      </c>
      <c r="D26" s="7">
        <v>1</v>
      </c>
      <c r="E26" s="7"/>
      <c r="F26" s="7">
        <v>1</v>
      </c>
      <c r="G26" s="7">
        <v>1</v>
      </c>
      <c r="H26" s="7"/>
      <c r="I26" s="7">
        <v>5</v>
      </c>
      <c r="J26" s="7"/>
      <c r="K26" s="7">
        <v>4</v>
      </c>
      <c r="L26" s="7">
        <v>2</v>
      </c>
      <c r="M26" s="7">
        <v>6</v>
      </c>
      <c r="N26" s="7"/>
      <c r="O26" s="7"/>
      <c r="P26" s="7"/>
      <c r="Q26" s="7">
        <v>2</v>
      </c>
      <c r="R26" s="86">
        <f t="shared" si="0"/>
        <v>20</v>
      </c>
      <c r="S26" s="25"/>
      <c r="T26" s="10"/>
      <c r="U26" s="10"/>
      <c r="V26" s="10"/>
      <c r="W26" s="10"/>
      <c r="X26" s="91"/>
      <c r="Y26" s="7"/>
      <c r="Z26" s="7"/>
    </row>
    <row r="27" spans="1:26" s="5" customFormat="1" ht="28.5" customHeight="1">
      <c r="A27" s="59" t="s">
        <v>54</v>
      </c>
      <c r="B27" s="60"/>
      <c r="C27" s="61"/>
      <c r="D27" s="13">
        <f>SUM(D18:D26)</f>
        <v>6</v>
      </c>
      <c r="E27" s="13">
        <f t="shared" ref="E27:Q27" si="9">SUM(E18:E26)</f>
        <v>0</v>
      </c>
      <c r="F27" s="13">
        <f t="shared" si="9"/>
        <v>5</v>
      </c>
      <c r="G27" s="13">
        <f t="shared" si="9"/>
        <v>6</v>
      </c>
      <c r="H27" s="13">
        <f t="shared" si="9"/>
        <v>0</v>
      </c>
      <c r="I27" s="13">
        <f t="shared" si="9"/>
        <v>50</v>
      </c>
      <c r="J27" s="13">
        <f t="shared" si="9"/>
        <v>0</v>
      </c>
      <c r="K27" s="13">
        <f t="shared" ref="K27" si="10">SUM(K18:K26)</f>
        <v>56</v>
      </c>
      <c r="L27" s="13">
        <f t="shared" ref="L27" si="11">SUM(L18:L26)</f>
        <v>7</v>
      </c>
      <c r="M27" s="13">
        <f t="shared" si="9"/>
        <v>41</v>
      </c>
      <c r="N27" s="13">
        <f t="shared" si="9"/>
        <v>0</v>
      </c>
      <c r="O27" s="13">
        <f t="shared" si="9"/>
        <v>0</v>
      </c>
      <c r="P27" s="13">
        <f t="shared" si="9"/>
        <v>5</v>
      </c>
      <c r="Q27" s="13">
        <f t="shared" si="9"/>
        <v>20</v>
      </c>
      <c r="R27" s="86">
        <f t="shared" si="0"/>
        <v>176</v>
      </c>
      <c r="S27" s="13">
        <f t="shared" ref="S27:W27" si="12">SUM(S18:S26)</f>
        <v>0</v>
      </c>
      <c r="T27" s="13">
        <f t="shared" si="12"/>
        <v>0</v>
      </c>
      <c r="U27" s="13">
        <f t="shared" si="12"/>
        <v>0</v>
      </c>
      <c r="V27" s="13">
        <f t="shared" si="12"/>
        <v>0</v>
      </c>
      <c r="W27" s="13">
        <f t="shared" si="12"/>
        <v>0</v>
      </c>
      <c r="X27" s="87"/>
      <c r="Y27" s="13">
        <f t="shared" ref="Y27:Z27" si="13">SUM(Y18:Y26)</f>
        <v>0</v>
      </c>
      <c r="Z27" s="13">
        <f t="shared" si="13"/>
        <v>2</v>
      </c>
    </row>
    <row r="28" spans="1:26" s="5" customFormat="1" ht="28.5" customHeight="1">
      <c r="A28" s="6">
        <v>22</v>
      </c>
      <c r="B28" s="54" t="s">
        <v>55</v>
      </c>
      <c r="C28" s="24" t="s">
        <v>56</v>
      </c>
      <c r="D28" s="6">
        <v>1</v>
      </c>
      <c r="E28" s="6"/>
      <c r="F28" s="6"/>
      <c r="G28" s="6">
        <v>1</v>
      </c>
      <c r="H28" s="6"/>
      <c r="I28" s="6">
        <v>8</v>
      </c>
      <c r="J28" s="6"/>
      <c r="K28" s="6">
        <v>9</v>
      </c>
      <c r="L28" s="6"/>
      <c r="M28" s="6">
        <v>4</v>
      </c>
      <c r="N28" s="6"/>
      <c r="O28" s="6"/>
      <c r="P28" s="6"/>
      <c r="Q28" s="6">
        <v>3</v>
      </c>
      <c r="R28" s="86">
        <f t="shared" si="0"/>
        <v>23</v>
      </c>
      <c r="S28" s="25"/>
      <c r="T28" s="18"/>
      <c r="U28" s="18"/>
      <c r="V28" s="18"/>
      <c r="W28" s="18"/>
      <c r="X28" s="90"/>
      <c r="Y28" s="6"/>
      <c r="Z28" s="6"/>
    </row>
    <row r="29" spans="1:26" s="5" customFormat="1" ht="28.5" customHeight="1">
      <c r="A29" s="6">
        <v>23</v>
      </c>
      <c r="B29" s="49"/>
      <c r="C29" s="24" t="s">
        <v>57</v>
      </c>
      <c r="D29" s="6">
        <v>1</v>
      </c>
      <c r="E29" s="6"/>
      <c r="F29" s="6"/>
      <c r="G29" s="6">
        <v>1</v>
      </c>
      <c r="H29" s="6"/>
      <c r="I29" s="6">
        <v>7</v>
      </c>
      <c r="J29" s="6"/>
      <c r="K29" s="6">
        <v>8</v>
      </c>
      <c r="L29" s="6">
        <v>3</v>
      </c>
      <c r="M29" s="6">
        <v>4</v>
      </c>
      <c r="N29" s="6"/>
      <c r="O29" s="6"/>
      <c r="P29" s="6"/>
      <c r="Q29" s="6">
        <v>1</v>
      </c>
      <c r="R29" s="86">
        <f t="shared" si="0"/>
        <v>24</v>
      </c>
      <c r="S29" s="25"/>
      <c r="T29" s="18"/>
      <c r="U29" s="18"/>
      <c r="V29" s="18"/>
      <c r="W29" s="18"/>
      <c r="X29" s="90"/>
      <c r="Y29" s="6"/>
      <c r="Z29" s="6"/>
    </row>
    <row r="30" spans="1:26" s="5" customFormat="1" ht="28.5" customHeight="1">
      <c r="A30" s="6">
        <v>24</v>
      </c>
      <c r="B30" s="49"/>
      <c r="C30" s="24" t="s">
        <v>58</v>
      </c>
      <c r="D30" s="6">
        <v>1</v>
      </c>
      <c r="E30" s="7"/>
      <c r="F30" s="7">
        <v>1</v>
      </c>
      <c r="G30" s="7"/>
      <c r="H30" s="7"/>
      <c r="I30" s="7">
        <v>7</v>
      </c>
      <c r="J30" s="7"/>
      <c r="K30" s="7">
        <v>7</v>
      </c>
      <c r="L30" s="7"/>
      <c r="M30" s="7">
        <v>6</v>
      </c>
      <c r="N30" s="7"/>
      <c r="O30" s="7"/>
      <c r="P30" s="7"/>
      <c r="Q30" s="7">
        <v>5</v>
      </c>
      <c r="R30" s="86">
        <f t="shared" si="0"/>
        <v>22</v>
      </c>
      <c r="S30" s="25"/>
      <c r="T30" s="10"/>
      <c r="U30" s="10"/>
      <c r="V30" s="10"/>
      <c r="W30" s="10"/>
      <c r="X30" s="91"/>
      <c r="Y30" s="7"/>
      <c r="Z30" s="7"/>
    </row>
    <row r="31" spans="1:26" s="5" customFormat="1" ht="28.5" customHeight="1">
      <c r="A31" s="6">
        <v>25</v>
      </c>
      <c r="B31" s="49"/>
      <c r="C31" s="24" t="s">
        <v>59</v>
      </c>
      <c r="D31" s="6">
        <v>1</v>
      </c>
      <c r="E31" s="7"/>
      <c r="F31" s="7">
        <v>1</v>
      </c>
      <c r="G31" s="7">
        <v>1</v>
      </c>
      <c r="H31" s="7"/>
      <c r="I31" s="7">
        <v>7</v>
      </c>
      <c r="J31" s="7"/>
      <c r="K31" s="7">
        <v>7</v>
      </c>
      <c r="L31" s="7"/>
      <c r="M31" s="7">
        <v>6</v>
      </c>
      <c r="N31" s="7"/>
      <c r="O31" s="7"/>
      <c r="P31" s="7"/>
      <c r="Q31" s="7">
        <v>2</v>
      </c>
      <c r="R31" s="86">
        <f t="shared" si="0"/>
        <v>23</v>
      </c>
      <c r="S31" s="25"/>
      <c r="T31" s="10"/>
      <c r="U31" s="10"/>
      <c r="V31" s="10"/>
      <c r="W31" s="10"/>
      <c r="X31" s="91"/>
      <c r="Y31" s="7"/>
      <c r="Z31" s="7"/>
    </row>
    <row r="32" spans="1:26" s="5" customFormat="1" ht="28.5" customHeight="1">
      <c r="A32" s="6">
        <v>26</v>
      </c>
      <c r="B32" s="49"/>
      <c r="C32" s="24" t="s">
        <v>60</v>
      </c>
      <c r="D32" s="6">
        <v>1</v>
      </c>
      <c r="E32" s="6"/>
      <c r="F32" s="6"/>
      <c r="G32" s="6">
        <v>2</v>
      </c>
      <c r="H32" s="6"/>
      <c r="I32" s="6">
        <v>2</v>
      </c>
      <c r="J32" s="6"/>
      <c r="K32" s="6">
        <v>7</v>
      </c>
      <c r="L32" s="6"/>
      <c r="M32" s="6">
        <v>1</v>
      </c>
      <c r="N32" s="6"/>
      <c r="O32" s="6"/>
      <c r="P32" s="6"/>
      <c r="Q32" s="6">
        <v>1</v>
      </c>
      <c r="R32" s="86">
        <f t="shared" si="0"/>
        <v>13</v>
      </c>
      <c r="S32" s="25"/>
      <c r="T32" s="18"/>
      <c r="U32" s="18"/>
      <c r="V32" s="18"/>
      <c r="W32" s="18"/>
      <c r="X32" s="90"/>
      <c r="Y32" s="6"/>
      <c r="Z32" s="6"/>
    </row>
    <row r="33" spans="1:26" s="5" customFormat="1" ht="28.5" customHeight="1">
      <c r="A33" s="6">
        <v>27</v>
      </c>
      <c r="B33" s="49"/>
      <c r="C33" s="24" t="s">
        <v>61</v>
      </c>
      <c r="D33" s="6">
        <v>2</v>
      </c>
      <c r="E33" s="7"/>
      <c r="F33" s="7">
        <v>1</v>
      </c>
      <c r="G33" s="7">
        <v>1</v>
      </c>
      <c r="H33" s="7"/>
      <c r="I33" s="7">
        <v>8</v>
      </c>
      <c r="J33" s="7">
        <v>1</v>
      </c>
      <c r="K33" s="7">
        <v>7</v>
      </c>
      <c r="L33" s="7">
        <v>1</v>
      </c>
      <c r="M33" s="7">
        <v>7</v>
      </c>
      <c r="N33" s="7"/>
      <c r="O33" s="7"/>
      <c r="P33" s="7"/>
      <c r="Q33" s="7">
        <v>4</v>
      </c>
      <c r="R33" s="86">
        <f t="shared" si="0"/>
        <v>28</v>
      </c>
      <c r="S33" s="25"/>
      <c r="T33" s="10"/>
      <c r="U33" s="10"/>
      <c r="V33" s="10"/>
      <c r="W33" s="10"/>
      <c r="X33" s="91"/>
      <c r="Y33" s="7"/>
      <c r="Z33" s="7"/>
    </row>
    <row r="34" spans="1:26" s="5" customFormat="1" ht="28.5" customHeight="1">
      <c r="A34" s="6">
        <v>28</v>
      </c>
      <c r="B34" s="49"/>
      <c r="C34" s="31" t="s">
        <v>13</v>
      </c>
      <c r="D34" s="32">
        <v>1</v>
      </c>
      <c r="E34" s="8"/>
      <c r="F34" s="8">
        <v>1</v>
      </c>
      <c r="G34" s="8">
        <v>1</v>
      </c>
      <c r="H34" s="8"/>
      <c r="I34" s="8">
        <v>6</v>
      </c>
      <c r="J34" s="8"/>
      <c r="K34" s="8">
        <v>6</v>
      </c>
      <c r="L34" s="8"/>
      <c r="M34" s="8">
        <v>5</v>
      </c>
      <c r="N34" s="8"/>
      <c r="O34" s="8"/>
      <c r="P34" s="8"/>
      <c r="Q34" s="79">
        <v>2</v>
      </c>
      <c r="R34" s="86">
        <f t="shared" si="0"/>
        <v>20</v>
      </c>
      <c r="S34" s="25"/>
      <c r="T34" s="33"/>
      <c r="U34" s="33"/>
      <c r="V34" s="33"/>
      <c r="W34" s="33"/>
      <c r="X34" s="94"/>
      <c r="Y34" s="8"/>
      <c r="Z34" s="8"/>
    </row>
    <row r="35" spans="1:26" s="5" customFormat="1" ht="28.5" customHeight="1">
      <c r="A35" s="6">
        <v>29</v>
      </c>
      <c r="B35" s="49"/>
      <c r="C35" s="24" t="s">
        <v>62</v>
      </c>
      <c r="D35" s="6">
        <v>1</v>
      </c>
      <c r="E35" s="7"/>
      <c r="F35" s="7">
        <v>1</v>
      </c>
      <c r="G35" s="7">
        <v>1</v>
      </c>
      <c r="H35" s="7"/>
      <c r="I35" s="7">
        <v>6</v>
      </c>
      <c r="J35" s="7"/>
      <c r="K35" s="7">
        <v>6</v>
      </c>
      <c r="L35" s="7"/>
      <c r="M35" s="7">
        <v>7</v>
      </c>
      <c r="N35" s="7"/>
      <c r="O35" s="7"/>
      <c r="P35" s="7"/>
      <c r="Q35" s="7">
        <v>6</v>
      </c>
      <c r="R35" s="86">
        <f t="shared" si="0"/>
        <v>22</v>
      </c>
      <c r="S35" s="25"/>
      <c r="T35" s="10"/>
      <c r="U35" s="10"/>
      <c r="V35" s="10"/>
      <c r="W35" s="10"/>
      <c r="X35" s="91"/>
      <c r="Y35" s="7"/>
      <c r="Z35" s="7"/>
    </row>
    <row r="36" spans="1:26" s="5" customFormat="1" ht="28.5" customHeight="1">
      <c r="A36" s="6">
        <v>30</v>
      </c>
      <c r="B36" s="49"/>
      <c r="C36" s="24" t="s">
        <v>63</v>
      </c>
      <c r="D36" s="6">
        <v>1</v>
      </c>
      <c r="E36" s="7"/>
      <c r="F36" s="7">
        <v>1</v>
      </c>
      <c r="G36" s="7">
        <v>1</v>
      </c>
      <c r="H36" s="7"/>
      <c r="I36" s="7">
        <v>5</v>
      </c>
      <c r="J36" s="7"/>
      <c r="K36" s="7">
        <v>6</v>
      </c>
      <c r="L36" s="7"/>
      <c r="M36" s="7">
        <v>6</v>
      </c>
      <c r="N36" s="7"/>
      <c r="O36" s="7"/>
      <c r="P36" s="7"/>
      <c r="Q36" s="7">
        <v>4</v>
      </c>
      <c r="R36" s="86">
        <f t="shared" si="0"/>
        <v>20</v>
      </c>
      <c r="S36" s="25"/>
      <c r="T36" s="10"/>
      <c r="U36" s="10"/>
      <c r="V36" s="10"/>
      <c r="W36" s="10"/>
      <c r="X36" s="91"/>
      <c r="Y36" s="7"/>
      <c r="Z36" s="7"/>
    </row>
    <row r="37" spans="1:26" s="5" customFormat="1" ht="28.5" customHeight="1">
      <c r="A37" s="6">
        <v>31</v>
      </c>
      <c r="B37" s="50"/>
      <c r="C37" s="34" t="s">
        <v>4</v>
      </c>
      <c r="D37" s="4">
        <v>1</v>
      </c>
      <c r="E37" s="7"/>
      <c r="F37" s="7">
        <v>1</v>
      </c>
      <c r="G37" s="7">
        <v>1</v>
      </c>
      <c r="H37" s="7"/>
      <c r="I37" s="7">
        <v>7</v>
      </c>
      <c r="J37" s="7">
        <v>4</v>
      </c>
      <c r="K37" s="35">
        <v>6</v>
      </c>
      <c r="L37" s="35">
        <v>3</v>
      </c>
      <c r="M37" s="7">
        <v>2</v>
      </c>
      <c r="N37" s="7"/>
      <c r="O37" s="7"/>
      <c r="P37" s="7"/>
      <c r="Q37" s="7">
        <v>1</v>
      </c>
      <c r="R37" s="86">
        <f t="shared" si="0"/>
        <v>25</v>
      </c>
      <c r="S37" s="25"/>
      <c r="T37" s="10"/>
      <c r="U37" s="10"/>
      <c r="V37" s="10"/>
      <c r="W37" s="10"/>
      <c r="X37" s="91"/>
      <c r="Y37" s="7"/>
      <c r="Z37" s="7"/>
    </row>
    <row r="38" spans="1:26" s="5" customFormat="1" ht="28.5" customHeight="1">
      <c r="A38" s="59" t="s">
        <v>64</v>
      </c>
      <c r="B38" s="60"/>
      <c r="C38" s="61"/>
      <c r="D38" s="15">
        <f>SUM(D28:D37)</f>
        <v>11</v>
      </c>
      <c r="E38" s="15">
        <f t="shared" ref="E38:Q38" si="14">SUM(E28:E37)</f>
        <v>0</v>
      </c>
      <c r="F38" s="15">
        <f t="shared" si="14"/>
        <v>7</v>
      </c>
      <c r="G38" s="15">
        <f t="shared" si="14"/>
        <v>10</v>
      </c>
      <c r="H38" s="15">
        <f t="shared" si="14"/>
        <v>0</v>
      </c>
      <c r="I38" s="15">
        <f t="shared" si="14"/>
        <v>63</v>
      </c>
      <c r="J38" s="15">
        <f t="shared" si="14"/>
        <v>5</v>
      </c>
      <c r="K38" s="15">
        <f t="shared" ref="K38" si="15">SUM(K28:K37)</f>
        <v>69</v>
      </c>
      <c r="L38" s="15">
        <f t="shared" ref="L38" si="16">SUM(L28:L37)</f>
        <v>7</v>
      </c>
      <c r="M38" s="15">
        <f t="shared" si="14"/>
        <v>48</v>
      </c>
      <c r="N38" s="15">
        <f t="shared" si="14"/>
        <v>0</v>
      </c>
      <c r="O38" s="15">
        <f t="shared" si="14"/>
        <v>0</v>
      </c>
      <c r="P38" s="15">
        <f t="shared" si="14"/>
        <v>0</v>
      </c>
      <c r="Q38" s="80">
        <f t="shared" si="14"/>
        <v>29</v>
      </c>
      <c r="R38" s="86">
        <f t="shared" si="0"/>
        <v>220</v>
      </c>
      <c r="S38" s="15">
        <f t="shared" ref="S38:W38" si="17">SUM(S28:S37)</f>
        <v>0</v>
      </c>
      <c r="T38" s="15">
        <f t="shared" si="17"/>
        <v>0</v>
      </c>
      <c r="U38" s="15">
        <f t="shared" si="17"/>
        <v>0</v>
      </c>
      <c r="V38" s="15">
        <f t="shared" si="17"/>
        <v>0</v>
      </c>
      <c r="W38" s="15">
        <f t="shared" si="17"/>
        <v>0</v>
      </c>
      <c r="X38" s="95"/>
      <c r="Y38" s="19">
        <v>3</v>
      </c>
      <c r="Z38" s="15"/>
    </row>
    <row r="39" spans="1:26" s="5" customFormat="1" ht="28.5" customHeight="1">
      <c r="A39" s="6">
        <v>32</v>
      </c>
      <c r="B39" s="64" t="s">
        <v>65</v>
      </c>
      <c r="C39" s="36" t="s">
        <v>19</v>
      </c>
      <c r="D39" s="9">
        <v>1</v>
      </c>
      <c r="E39" s="9"/>
      <c r="F39" s="9"/>
      <c r="G39" s="9">
        <v>1</v>
      </c>
      <c r="H39" s="9"/>
      <c r="I39" s="9">
        <v>6</v>
      </c>
      <c r="J39" s="9"/>
      <c r="K39" s="9">
        <v>8</v>
      </c>
      <c r="L39" s="9">
        <v>4</v>
      </c>
      <c r="M39" s="9">
        <v>1</v>
      </c>
      <c r="N39" s="9"/>
      <c r="O39" s="9"/>
      <c r="P39" s="9"/>
      <c r="Q39" s="81">
        <v>1</v>
      </c>
      <c r="R39" s="86">
        <f t="shared" si="0"/>
        <v>21</v>
      </c>
      <c r="S39" s="25"/>
      <c r="T39" s="37"/>
      <c r="U39" s="37"/>
      <c r="V39" s="37"/>
      <c r="W39" s="37"/>
      <c r="X39" s="96"/>
      <c r="Y39" s="9">
        <v>1</v>
      </c>
      <c r="Z39" s="9"/>
    </row>
    <row r="40" spans="1:26" s="5" customFormat="1" ht="28.5" customHeight="1">
      <c r="A40" s="6">
        <v>33</v>
      </c>
      <c r="B40" s="65"/>
      <c r="C40" s="36" t="s">
        <v>66</v>
      </c>
      <c r="D40" s="9">
        <v>1</v>
      </c>
      <c r="E40" s="7"/>
      <c r="F40" s="7">
        <v>1</v>
      </c>
      <c r="G40" s="7"/>
      <c r="H40" s="7"/>
      <c r="I40" s="7">
        <v>9</v>
      </c>
      <c r="J40" s="7">
        <v>1</v>
      </c>
      <c r="K40" s="7">
        <v>7</v>
      </c>
      <c r="L40" s="7">
        <v>1</v>
      </c>
      <c r="M40" s="7">
        <v>8</v>
      </c>
      <c r="N40" s="7"/>
      <c r="O40" s="7">
        <v>2</v>
      </c>
      <c r="P40" s="7">
        <v>1</v>
      </c>
      <c r="Q40" s="7"/>
      <c r="R40" s="86">
        <f t="shared" si="0"/>
        <v>31</v>
      </c>
      <c r="S40" s="25"/>
      <c r="T40" s="10"/>
      <c r="U40" s="10"/>
      <c r="V40" s="10"/>
      <c r="W40" s="10"/>
      <c r="X40" s="91"/>
      <c r="Y40" s="7">
        <v>2</v>
      </c>
      <c r="Z40" s="7"/>
    </row>
    <row r="41" spans="1:26" s="5" customFormat="1" ht="28.5" customHeight="1">
      <c r="A41" s="6">
        <v>34</v>
      </c>
      <c r="B41" s="65"/>
      <c r="C41" s="36" t="s">
        <v>20</v>
      </c>
      <c r="D41" s="9"/>
      <c r="E41" s="7"/>
      <c r="F41" s="7">
        <v>1</v>
      </c>
      <c r="G41" s="7">
        <v>1</v>
      </c>
      <c r="H41" s="7"/>
      <c r="I41" s="7">
        <v>7</v>
      </c>
      <c r="J41" s="7"/>
      <c r="K41" s="7">
        <v>7</v>
      </c>
      <c r="L41" s="7"/>
      <c r="M41" s="7">
        <v>2</v>
      </c>
      <c r="N41" s="7"/>
      <c r="O41" s="7">
        <v>3</v>
      </c>
      <c r="P41" s="7"/>
      <c r="Q41" s="7"/>
      <c r="R41" s="86">
        <f t="shared" si="0"/>
        <v>21</v>
      </c>
      <c r="S41" s="25"/>
      <c r="T41" s="10"/>
      <c r="U41" s="10"/>
      <c r="V41" s="10"/>
      <c r="W41" s="10"/>
      <c r="X41" s="91"/>
      <c r="Y41" s="7"/>
      <c r="Z41" s="7"/>
    </row>
    <row r="42" spans="1:26" s="5" customFormat="1" ht="28.5" customHeight="1">
      <c r="A42" s="6">
        <v>35</v>
      </c>
      <c r="B42" s="65"/>
      <c r="C42" s="36" t="s">
        <v>67</v>
      </c>
      <c r="D42" s="9"/>
      <c r="E42" s="9"/>
      <c r="F42" s="9"/>
      <c r="G42" s="9"/>
      <c r="H42" s="9"/>
      <c r="I42" s="9">
        <v>4</v>
      </c>
      <c r="J42" s="9"/>
      <c r="K42" s="9">
        <v>3</v>
      </c>
      <c r="L42" s="9"/>
      <c r="M42" s="9">
        <v>2</v>
      </c>
      <c r="N42" s="9"/>
      <c r="O42" s="9">
        <v>1</v>
      </c>
      <c r="P42" s="9"/>
      <c r="Q42" s="81">
        <v>1</v>
      </c>
      <c r="R42" s="86">
        <f t="shared" si="0"/>
        <v>10</v>
      </c>
      <c r="S42" s="25"/>
      <c r="T42" s="37"/>
      <c r="U42" s="37"/>
      <c r="V42" s="37"/>
      <c r="W42" s="37"/>
      <c r="X42" s="96"/>
      <c r="Y42" s="9"/>
      <c r="Z42" s="9"/>
    </row>
    <row r="43" spans="1:26" s="5" customFormat="1" ht="28.5" customHeight="1">
      <c r="A43" s="6">
        <v>36</v>
      </c>
      <c r="B43" s="65"/>
      <c r="C43" s="36" t="s">
        <v>15</v>
      </c>
      <c r="D43" s="9">
        <v>1</v>
      </c>
      <c r="E43" s="7"/>
      <c r="F43" s="7">
        <v>1</v>
      </c>
      <c r="G43" s="7"/>
      <c r="H43" s="7"/>
      <c r="I43" s="7">
        <v>3</v>
      </c>
      <c r="J43" s="7"/>
      <c r="K43" s="7">
        <v>7</v>
      </c>
      <c r="L43" s="7"/>
      <c r="M43" s="7">
        <v>1</v>
      </c>
      <c r="N43" s="7"/>
      <c r="O43" s="7"/>
      <c r="P43" s="7"/>
      <c r="Q43" s="7">
        <v>1</v>
      </c>
      <c r="R43" s="86">
        <f t="shared" si="0"/>
        <v>13</v>
      </c>
      <c r="S43" s="25"/>
      <c r="T43" s="10"/>
      <c r="U43" s="10"/>
      <c r="V43" s="10"/>
      <c r="W43" s="10"/>
      <c r="X43" s="91"/>
      <c r="Y43" s="7"/>
      <c r="Z43" s="7"/>
    </row>
    <row r="44" spans="1:26" s="5" customFormat="1" ht="28.5" customHeight="1">
      <c r="A44" s="6">
        <v>37</v>
      </c>
      <c r="B44" s="65"/>
      <c r="C44" s="36" t="s">
        <v>17</v>
      </c>
      <c r="D44" s="9"/>
      <c r="E44" s="9"/>
      <c r="F44" s="9"/>
      <c r="G44" s="9">
        <v>1</v>
      </c>
      <c r="H44" s="9"/>
      <c r="I44" s="9">
        <v>5</v>
      </c>
      <c r="J44" s="9">
        <v>1</v>
      </c>
      <c r="K44" s="9">
        <v>6</v>
      </c>
      <c r="L44" s="9"/>
      <c r="M44" s="9">
        <v>5</v>
      </c>
      <c r="N44" s="9"/>
      <c r="O44" s="9"/>
      <c r="P44" s="9"/>
      <c r="Q44" s="81">
        <v>5</v>
      </c>
      <c r="R44" s="86">
        <f t="shared" si="0"/>
        <v>18</v>
      </c>
      <c r="S44" s="25"/>
      <c r="T44" s="37"/>
      <c r="U44" s="37"/>
      <c r="V44" s="37"/>
      <c r="W44" s="37"/>
      <c r="X44" s="96"/>
      <c r="Y44" s="9"/>
      <c r="Z44" s="9"/>
    </row>
    <row r="45" spans="1:26" s="5" customFormat="1" ht="28.5" customHeight="1">
      <c r="A45" s="6">
        <v>38</v>
      </c>
      <c r="B45" s="65"/>
      <c r="C45" s="36" t="s">
        <v>18</v>
      </c>
      <c r="D45" s="9"/>
      <c r="E45" s="7"/>
      <c r="F45" s="7">
        <v>1</v>
      </c>
      <c r="G45" s="7">
        <v>1</v>
      </c>
      <c r="H45" s="7"/>
      <c r="I45" s="7">
        <v>8</v>
      </c>
      <c r="J45" s="7"/>
      <c r="K45" s="7">
        <v>11</v>
      </c>
      <c r="L45" s="7">
        <v>1</v>
      </c>
      <c r="M45" s="7">
        <v>3</v>
      </c>
      <c r="N45" s="7"/>
      <c r="O45" s="7">
        <v>2</v>
      </c>
      <c r="P45" s="7"/>
      <c r="Q45" s="7"/>
      <c r="R45" s="86">
        <f t="shared" si="0"/>
        <v>27</v>
      </c>
      <c r="S45" s="25"/>
      <c r="T45" s="10"/>
      <c r="U45" s="10"/>
      <c r="V45" s="10"/>
      <c r="W45" s="10"/>
      <c r="X45" s="91"/>
      <c r="Y45" s="7"/>
      <c r="Z45" s="7"/>
    </row>
    <row r="46" spans="1:26" s="5" customFormat="1" ht="28.5" customHeight="1">
      <c r="A46" s="6">
        <v>39</v>
      </c>
      <c r="B46" s="65"/>
      <c r="C46" s="36" t="s">
        <v>62</v>
      </c>
      <c r="D46" s="9"/>
      <c r="E46" s="9"/>
      <c r="F46" s="9"/>
      <c r="G46" s="9">
        <v>1</v>
      </c>
      <c r="H46" s="9"/>
      <c r="I46" s="9">
        <v>4</v>
      </c>
      <c r="J46" s="9"/>
      <c r="K46" s="9">
        <v>8</v>
      </c>
      <c r="L46" s="9">
        <v>3</v>
      </c>
      <c r="M46" s="9"/>
      <c r="N46" s="9"/>
      <c r="O46" s="9"/>
      <c r="P46" s="9"/>
      <c r="Q46" s="81">
        <v>2</v>
      </c>
      <c r="R46" s="86">
        <f t="shared" si="0"/>
        <v>16</v>
      </c>
      <c r="S46" s="25"/>
      <c r="T46" s="37"/>
      <c r="U46" s="37"/>
      <c r="V46" s="37"/>
      <c r="W46" s="37"/>
      <c r="X46" s="96"/>
      <c r="Y46" s="9"/>
      <c r="Z46" s="9"/>
    </row>
    <row r="47" spans="1:26" s="5" customFormat="1" ht="28.5" customHeight="1">
      <c r="A47" s="6">
        <v>40</v>
      </c>
      <c r="B47" s="65"/>
      <c r="C47" s="36" t="s">
        <v>16</v>
      </c>
      <c r="D47" s="9">
        <v>1</v>
      </c>
      <c r="E47" s="7"/>
      <c r="F47" s="7">
        <v>1</v>
      </c>
      <c r="G47" s="7">
        <v>1</v>
      </c>
      <c r="H47" s="7"/>
      <c r="I47" s="7">
        <v>9</v>
      </c>
      <c r="J47" s="7">
        <v>1</v>
      </c>
      <c r="K47" s="7">
        <v>9</v>
      </c>
      <c r="L47" s="7">
        <v>1</v>
      </c>
      <c r="M47" s="7">
        <v>9</v>
      </c>
      <c r="N47" s="7"/>
      <c r="O47" s="7">
        <v>1</v>
      </c>
      <c r="P47" s="7"/>
      <c r="Q47" s="7">
        <v>6</v>
      </c>
      <c r="R47" s="86">
        <f>SUM(D47:Q47)</f>
        <v>39</v>
      </c>
      <c r="S47" s="25"/>
      <c r="T47" s="10"/>
      <c r="U47" s="10"/>
      <c r="V47" s="10"/>
      <c r="W47" s="10"/>
      <c r="X47" s="91"/>
      <c r="Y47" s="7">
        <v>1</v>
      </c>
      <c r="Z47" s="7"/>
    </row>
    <row r="48" spans="1:26" s="5" customFormat="1" ht="28.5" customHeight="1">
      <c r="A48" s="6">
        <v>41</v>
      </c>
      <c r="B48" s="66"/>
      <c r="C48" s="36" t="s">
        <v>14</v>
      </c>
      <c r="D48" s="9">
        <v>1</v>
      </c>
      <c r="E48" s="7"/>
      <c r="F48" s="7">
        <v>1</v>
      </c>
      <c r="G48" s="7"/>
      <c r="H48" s="7"/>
      <c r="I48" s="7">
        <v>8</v>
      </c>
      <c r="J48" s="7">
        <v>2</v>
      </c>
      <c r="K48" s="38">
        <v>7</v>
      </c>
      <c r="L48" s="38">
        <v>2</v>
      </c>
      <c r="M48" s="7">
        <v>5</v>
      </c>
      <c r="N48" s="7"/>
      <c r="O48" s="7">
        <v>2</v>
      </c>
      <c r="P48" s="7"/>
      <c r="Q48" s="7">
        <v>3</v>
      </c>
      <c r="R48" s="86">
        <f>SUM(D48:Q48)</f>
        <v>31</v>
      </c>
      <c r="S48" s="25"/>
      <c r="T48" s="10"/>
      <c r="U48" s="10"/>
      <c r="V48" s="10"/>
      <c r="W48" s="10"/>
      <c r="X48" s="91"/>
      <c r="Y48" s="7">
        <v>1</v>
      </c>
      <c r="Z48" s="7"/>
    </row>
    <row r="49" spans="1:26" s="5" customFormat="1" ht="28.5" customHeight="1">
      <c r="A49" s="59" t="s">
        <v>64</v>
      </c>
      <c r="B49" s="60"/>
      <c r="C49" s="61"/>
      <c r="D49" s="16">
        <f>SUM(D39:D48)</f>
        <v>5</v>
      </c>
      <c r="E49" s="16">
        <f>SUM(E39:E48)</f>
        <v>0</v>
      </c>
      <c r="F49" s="16">
        <f t="shared" ref="F49:R49" si="18">SUM(F39:F48)</f>
        <v>6</v>
      </c>
      <c r="G49" s="16">
        <f t="shared" si="18"/>
        <v>6</v>
      </c>
      <c r="H49" s="16">
        <f t="shared" si="18"/>
        <v>0</v>
      </c>
      <c r="I49" s="16">
        <f t="shared" si="18"/>
        <v>63</v>
      </c>
      <c r="J49" s="16">
        <f t="shared" si="18"/>
        <v>5</v>
      </c>
      <c r="K49" s="16">
        <f t="shared" ref="K49" si="19">SUM(K39:K48)</f>
        <v>73</v>
      </c>
      <c r="L49" s="16">
        <f t="shared" ref="L49" si="20">SUM(L39:L48)</f>
        <v>12</v>
      </c>
      <c r="M49" s="16">
        <f t="shared" si="18"/>
        <v>36</v>
      </c>
      <c r="N49" s="16">
        <f t="shared" si="18"/>
        <v>0</v>
      </c>
      <c r="O49" s="16">
        <f t="shared" si="18"/>
        <v>11</v>
      </c>
      <c r="P49" s="16">
        <f t="shared" si="18"/>
        <v>1</v>
      </c>
      <c r="Q49" s="82">
        <f t="shared" si="18"/>
        <v>19</v>
      </c>
      <c r="R49" s="88">
        <f t="shared" si="18"/>
        <v>227</v>
      </c>
      <c r="S49" s="16">
        <f t="shared" ref="S49:W49" si="21">SUM(S39:S48)</f>
        <v>0</v>
      </c>
      <c r="T49" s="16">
        <f t="shared" si="21"/>
        <v>0</v>
      </c>
      <c r="U49" s="16">
        <f t="shared" si="21"/>
        <v>0</v>
      </c>
      <c r="V49" s="16">
        <f t="shared" si="21"/>
        <v>0</v>
      </c>
      <c r="W49" s="16">
        <f t="shared" si="21"/>
        <v>0</v>
      </c>
      <c r="X49" s="97"/>
      <c r="Y49" s="16">
        <f t="shared" ref="Y49:Z49" si="22">SUM(Y39:Y48)</f>
        <v>5</v>
      </c>
      <c r="Z49" s="16">
        <f t="shared" si="22"/>
        <v>0</v>
      </c>
    </row>
    <row r="50" spans="1:26" ht="28.5" customHeight="1">
      <c r="A50" s="69" t="s">
        <v>68</v>
      </c>
      <c r="B50" s="70"/>
      <c r="C50" s="71"/>
      <c r="D50" s="21">
        <f>D49+D38+D27+D17+D7</f>
        <v>29</v>
      </c>
      <c r="E50" s="45">
        <f>E49+E38+E27+E17+E7</f>
        <v>0</v>
      </c>
      <c r="F50" s="45">
        <f t="shared" ref="F50:H50" si="23">F49+F38+F27+F17+F7</f>
        <v>24</v>
      </c>
      <c r="G50" s="45">
        <f t="shared" si="23"/>
        <v>30</v>
      </c>
      <c r="H50" s="45">
        <f t="shared" si="23"/>
        <v>0</v>
      </c>
      <c r="I50" s="39">
        <f>I49+I38+I27+I17+I7</f>
        <v>240</v>
      </c>
      <c r="J50" s="39">
        <f>J49+J38+J27+J17+J7</f>
        <v>11</v>
      </c>
      <c r="K50" s="39">
        <f t="shared" ref="K50:L50" si="24">K49+K38+K27+K17+K7</f>
        <v>269</v>
      </c>
      <c r="L50" s="39">
        <f t="shared" si="24"/>
        <v>27</v>
      </c>
      <c r="M50" s="45">
        <f t="shared" ref="M50" si="25">M49+M38+M27+M17+M7</f>
        <v>182</v>
      </c>
      <c r="N50" s="45">
        <f t="shared" ref="N50" si="26">N49+N38+N27+N17+N7</f>
        <v>0</v>
      </c>
      <c r="O50" s="21">
        <f t="shared" ref="O50" si="27">O49+O38+O27+O17+O7</f>
        <v>16</v>
      </c>
      <c r="P50" s="45">
        <f t="shared" ref="P50:Q50" si="28">P49+P38+P27+P17+P7</f>
        <v>7</v>
      </c>
      <c r="Q50" s="45">
        <f t="shared" si="28"/>
        <v>83</v>
      </c>
      <c r="R50" s="45">
        <f t="shared" ref="R50:W50" si="29">R49+R38+R27+R17+R7</f>
        <v>849</v>
      </c>
      <c r="S50" s="45">
        <f t="shared" si="29"/>
        <v>0</v>
      </c>
      <c r="T50" s="45">
        <f t="shared" si="29"/>
        <v>0</v>
      </c>
      <c r="U50" s="45">
        <f t="shared" si="29"/>
        <v>0</v>
      </c>
      <c r="V50" s="45">
        <f t="shared" si="29"/>
        <v>0</v>
      </c>
      <c r="W50" s="45">
        <f t="shared" si="29"/>
        <v>0</v>
      </c>
      <c r="X50" s="40"/>
      <c r="Y50" s="45">
        <f t="shared" ref="Y50:Z50" si="30">Y49+Y38+Y27+Y17+Y7</f>
        <v>8</v>
      </c>
      <c r="Z50" s="45">
        <f t="shared" si="30"/>
        <v>3</v>
      </c>
    </row>
    <row r="51" spans="1:26" ht="28.5" customHeight="1">
      <c r="A51" s="72"/>
      <c r="B51" s="73"/>
      <c r="C51" s="74"/>
      <c r="D51" s="39">
        <v>40</v>
      </c>
      <c r="E51" s="46"/>
      <c r="F51" s="46"/>
      <c r="G51" s="46"/>
      <c r="H51" s="46"/>
      <c r="I51" s="75">
        <f>I50+J50</f>
        <v>251</v>
      </c>
      <c r="J51" s="76"/>
      <c r="K51" s="75">
        <f>K50+L50</f>
        <v>296</v>
      </c>
      <c r="L51" s="76"/>
      <c r="M51" s="46"/>
      <c r="N51" s="46"/>
      <c r="O51" s="39">
        <v>24</v>
      </c>
      <c r="P51" s="46"/>
      <c r="Q51" s="46"/>
      <c r="R51" s="46"/>
      <c r="S51" s="46"/>
      <c r="T51" s="46"/>
      <c r="U51" s="46"/>
      <c r="V51" s="46"/>
      <c r="W51" s="46"/>
      <c r="X51" s="41"/>
      <c r="Y51" s="46"/>
      <c r="Z51" s="46"/>
    </row>
    <row r="52" spans="1:26">
      <c r="L52" s="3">
        <v>298</v>
      </c>
    </row>
  </sheetData>
  <mergeCells count="52">
    <mergeCell ref="X2:X3"/>
    <mergeCell ref="A1:R1"/>
    <mergeCell ref="Y2:Y3"/>
    <mergeCell ref="Y50:Y51"/>
    <mergeCell ref="Q2:Q3"/>
    <mergeCell ref="Q50:Q51"/>
    <mergeCell ref="M50:M51"/>
    <mergeCell ref="N50:N51"/>
    <mergeCell ref="P50:P51"/>
    <mergeCell ref="R50:R51"/>
    <mergeCell ref="A50:C51"/>
    <mergeCell ref="I51:J51"/>
    <mergeCell ref="K51:L51"/>
    <mergeCell ref="E50:E51"/>
    <mergeCell ref="F50:F51"/>
    <mergeCell ref="G50:G51"/>
    <mergeCell ref="H50:H51"/>
    <mergeCell ref="A27:C27"/>
    <mergeCell ref="E2:H2"/>
    <mergeCell ref="A49:C49"/>
    <mergeCell ref="B39:B48"/>
    <mergeCell ref="C2:C3"/>
    <mergeCell ref="B2:B3"/>
    <mergeCell ref="A2:A3"/>
    <mergeCell ref="A38:C38"/>
    <mergeCell ref="Z2:Z3"/>
    <mergeCell ref="Z50:Z51"/>
    <mergeCell ref="B4:B6"/>
    <mergeCell ref="B8:B16"/>
    <mergeCell ref="B18:B26"/>
    <mergeCell ref="B28:B37"/>
    <mergeCell ref="D2:D3"/>
    <mergeCell ref="P2:P3"/>
    <mergeCell ref="O2:O3"/>
    <mergeCell ref="M2:M3"/>
    <mergeCell ref="I2:J2"/>
    <mergeCell ref="K2:L2"/>
    <mergeCell ref="N2:N3"/>
    <mergeCell ref="A7:C7"/>
    <mergeCell ref="A17:C17"/>
    <mergeCell ref="R2:R3"/>
    <mergeCell ref="S1:W1"/>
    <mergeCell ref="W2:W3"/>
    <mergeCell ref="S2:S3"/>
    <mergeCell ref="S50:S51"/>
    <mergeCell ref="T50:T51"/>
    <mergeCell ref="W50:W51"/>
    <mergeCell ref="U2:U3"/>
    <mergeCell ref="U50:U51"/>
    <mergeCell ref="V2:V3"/>
    <mergeCell ref="V50:V51"/>
    <mergeCell ref="T2:T3"/>
  </mergeCells>
  <phoneticPr fontId="1" type="noConversion"/>
  <pageMargins left="0.51181102362204722" right="0.11811023622047245" top="0.74803149606299213" bottom="0.74803149606299213" header="0.31496062992125984" footer="0.31496062992125984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Pr별참석현황A4</vt:lpstr>
      <vt:lpstr>Pr별참석현황A4!Print_Area</vt:lpstr>
      <vt:lpstr>Pr별참석현황A4!Print_Titles</vt:lpstr>
    </vt:vector>
  </TitlesOfParts>
  <Company>DoosanHeavy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김문생(Moonseang Kim) 차장 두산중공업</dc:creator>
  <cp:lastModifiedBy>두산중공업</cp:lastModifiedBy>
  <cp:lastPrinted>2016-07-06T06:38:05Z</cp:lastPrinted>
  <dcterms:created xsi:type="dcterms:W3CDTF">2013-05-07T06:11:28Z</dcterms:created>
  <dcterms:modified xsi:type="dcterms:W3CDTF">2016-07-11T23:46:09Z</dcterms:modified>
</cp:coreProperties>
</file>